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0 г\2 ОТЧЕТ об исполнении бюджета РБ(Дох,РАСХ,Ист)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Print_Titles" localSheetId="0">Лист1!$9:$10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E85" i="1"/>
  <c r="E86" i="1"/>
  <c r="E87" i="1"/>
  <c r="E88" i="1"/>
  <c r="E82" i="1"/>
  <c r="E83" i="1"/>
  <c r="E76" i="1"/>
  <c r="E77" i="1"/>
  <c r="E78" i="1"/>
  <c r="E79" i="1"/>
  <c r="E80" i="1"/>
  <c r="E81" i="1"/>
  <c r="E72" i="1"/>
  <c r="E73" i="1"/>
  <c r="E74" i="1"/>
  <c r="E75" i="1"/>
  <c r="E68" i="1"/>
  <c r="E69" i="1"/>
  <c r="E70" i="1"/>
  <c r="E71" i="1"/>
  <c r="E64" i="1"/>
  <c r="E65" i="1"/>
  <c r="E66" i="1"/>
  <c r="E67" i="1"/>
  <c r="E61" i="1"/>
  <c r="E62" i="1"/>
  <c r="E63" i="1"/>
  <c r="E58" i="1"/>
  <c r="E59" i="1"/>
  <c r="E60" i="1"/>
  <c r="E56" i="1"/>
  <c r="E57" i="1"/>
  <c r="E51" i="1"/>
  <c r="E52" i="1"/>
  <c r="E53" i="1"/>
  <c r="E54" i="1"/>
  <c r="E55" i="1"/>
  <c r="E42" i="1"/>
  <c r="E43" i="1"/>
  <c r="E44" i="1"/>
  <c r="E45" i="1"/>
  <c r="E46" i="1"/>
  <c r="E47" i="1"/>
  <c r="E48" i="1"/>
  <c r="E50" i="1"/>
  <c r="E34" i="1"/>
  <c r="E35" i="1"/>
  <c r="E36" i="1"/>
  <c r="E37" i="1"/>
  <c r="E38" i="1"/>
  <c r="E39" i="1"/>
  <c r="E40" i="1"/>
  <c r="E41" i="1"/>
  <c r="E19" i="1"/>
  <c r="E20" i="1"/>
  <c r="E22" i="1"/>
  <c r="E23" i="1"/>
  <c r="E24" i="1"/>
  <c r="E25" i="1"/>
  <c r="E26" i="1"/>
  <c r="E27" i="1"/>
  <c r="E28" i="1"/>
  <c r="E29" i="1"/>
  <c r="E30" i="1"/>
  <c r="E31" i="1"/>
  <c r="E33" i="1"/>
  <c r="E16" i="1"/>
  <c r="E17" i="1"/>
  <c r="E18" i="1"/>
  <c r="E14" i="1"/>
  <c r="E15" i="1"/>
  <c r="E13" i="1"/>
  <c r="D11" i="1"/>
  <c r="C11" i="1"/>
  <c r="E11" i="1" s="1"/>
</calcChain>
</file>

<file path=xl/sharedStrings.xml><?xml version="1.0" encoding="utf-8"?>
<sst xmlns="http://schemas.openxmlformats.org/spreadsheetml/2006/main" count="94" uniqueCount="93">
  <si>
    <t>ОТЧЕТ</t>
  </si>
  <si>
    <t>об исполнении бюджета городского округа город Салават Республики Башкортостан</t>
  </si>
  <si>
    <t>на 1 января 2021 года</t>
  </si>
  <si>
    <t>1. Доходы бюджета городского округа город Салават Республики Башкортостан</t>
  </si>
  <si>
    <t>1.1. Поступления доходов в бюджет городского округа город Салават Республики Башкортостан</t>
  </si>
  <si>
    <t>Исполнено</t>
  </si>
  <si>
    <r>
      <t xml:space="preserve">Доходы бюджета </t>
    </r>
    <r>
      <rPr>
        <sz val="12"/>
        <color theme="1"/>
        <rFont val="Times New Roman"/>
        <family val="1"/>
        <charset val="204"/>
      </rPr>
      <t xml:space="preserve">городского округа город Салават Республики Башкортостан </t>
    </r>
    <r>
      <rPr>
        <b/>
        <sz val="12"/>
        <color rgb="FF000000"/>
        <rFont val="Times New Roman"/>
        <family val="1"/>
        <charset val="204"/>
      </rPr>
      <t>– всего,</t>
    </r>
  </si>
  <si>
    <t>в том числе:</t>
  </si>
  <si>
    <r>
      <t>Налог на доходы физических лиц с доходов, источником которых является налоговый агент, за исключением доходов, в отношении которых исчисление и уплата налога осуществляются в соответствии со статьями 227, 227</t>
    </r>
    <r>
      <rPr>
        <vertAlign val="super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 xml:space="preserve"> и 228 Налогового кодекса Российской Федерации</t>
    </r>
  </si>
  <si>
    <t>Налог на доходы физических лиц с доходов, полученных от осуществления деятельности физическими лицами, зарегистрированными в качестве индивидуальных предпринимателей, нотариусов, занимающихся частной практикой, адвокатов, учредивших адвокатские кабинеты, и других лиц, занимающихся частной практикой в соответствии со статьей 227 Налогового кодекса Российской Федерации</t>
  </si>
  <si>
    <t>Налог на доходы физических лиц с доходов, полученных физическими лицами в соответствии со статьей 228 Налогового кодекса Российской Федерации</t>
  </si>
  <si>
    <r>
      <t>Налог на доходы физических лиц в виде фиксированных авансовых платежей с доходов, полученных физическими лицами, являющимися иностранными гражданами, осуществляющими трудовую деятельность по найму на основании патента в соответствии со статьей 227</t>
    </r>
    <r>
      <rPr>
        <vertAlign val="super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 xml:space="preserve"> Налогового кодекса Российской Федерации</t>
    </r>
  </si>
  <si>
    <t>Налог на доходы физических лиц с сумм прибыли контролируемой иностранной компании, полученной физическими лицами, признаваемыми контролирующими лицами этой компании</t>
  </si>
  <si>
    <t>Доходы от уплаты акцизов на дизельное топливо, подлежащие распределению между бюджетами субъектов Российской Федерации и местными бюджетами с учетом установленных дифференцированных нормативов отчислений в местные бюджеты (по нормативам, установленным Федеральным законом о федеральном бюджете в целях формирования дорожных фондов субъектов Российской Федерации)</t>
  </si>
  <si>
    <t>Доходы от уплаты акцизов на моторные масла для дизельных и (или) карбюраторных (инжекторных) двигателей, подлежащие распределению между бюджетами субъектов Российской Федерации и местными бюджетами с учетом установленных дифференцированных нормативов отчислений в местные бюджеты (по нормативам, установленным Федеральным законом о федеральном бюджете в целях формирования дорожных фондов субъектов Российской Федерации)</t>
  </si>
  <si>
    <t>Доходы от уплаты акцизов на автомобильный бензин, подлежащие распределению между бюджетами субъектов Российской Федерации и местными бюджетами с учетом установленных дифференцированных нормативов отчислений в местные бюджеты (по нормативам, установленным Федеральным законом о федеральном бюджете в целях формирования дорожных фондов субъектов Российской Федерации)</t>
  </si>
  <si>
    <t>Доходы от уплаты акцизов на прямогонный бензин, подлежащие распределению между бюджетами субъектов Российской Федерации и местными бюджетами с учетом установленных дифференцированных нормативов отчислений в местные бюджеты (по нормативам, установленным Федеральным законом о федеральном бюджете в целях формирования дорожных фондов субъектов Российской Федерации)</t>
  </si>
  <si>
    <t>Налог, взимаемый с налогоплательщиков, выбравших в качестве объекта налогообложения доходы</t>
  </si>
  <si>
    <t>Налог, взимаемый с налогоплательщиков, выбравших в качестве объекта налогообложения доходы (за налоговые периоды, истекшие до 1 января 2011 года)</t>
  </si>
  <si>
    <t>Налог, взимаемый с налогоплательщиков, выбравших в качестве объекта налогообложения доходы, уменьшенные на величину расходов (в том числе минимальный налог, зачисляемый в бюджеты субъектов Российской Федерации)</t>
  </si>
  <si>
    <t>Минимальный налог, зачисляемый в 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</si>
  <si>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</si>
  <si>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</si>
  <si>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</si>
  <si>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</si>
  <si>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</si>
  <si>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 на имущество организаций по имуществу, не входящему в Единую систему газоснабжения</t>
  </si>
  <si>
    <t>Налог на имущество организаций по имуществу, входящему в Единую систему газоснабжения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</si>
  <si>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</si>
  <si>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</si>
  <si>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Налог на добычу общераспространенных полезных ископаемых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</si>
  <si>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</si>
  <si>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</si>
  <si>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</si>
  <si>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</si>
  <si>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</si>
  <si>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</si>
  <si>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</si>
  <si>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</si>
  <si>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Доходы от эксплуатации и использования имущества автомобильных дорог, находящихся в собственности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</si>
  <si>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</si>
  <si>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</si>
  <si>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 сбросы загрязняющих веществ в водные объекты</t>
  </si>
  <si>
    <t>Плата за размещение отходов производства</t>
  </si>
  <si>
    <t>Плата за размещение твердых коммунальных отходов</t>
  </si>
  <si>
    <t>Прочие доходы от оказания платных услуг (работ) получателями средств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</si>
  <si>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</si>
  <si>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доходы от компенсации затрат бюджетов городских округов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</si>
  <si>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имуществу;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</si>
  <si>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</si>
  <si>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</si>
  <si>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</si>
  <si>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</si>
  <si>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</si>
  <si>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</si>
  <si>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</si>
  <si>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</si>
  <si>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</si>
  <si>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</si>
  <si>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</si>
  <si>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</si>
  <si>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</si>
  <si>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</si>
  <si>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</si>
  <si>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</si>
  <si>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</si>
  <si>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Невыясненные поступления, зачисляемые в бюджеты субъектов Российской Федерации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</si>
  <si>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</si>
  <si>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</si>
  <si>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</si>
  <si>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</si>
  <si>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</si>
  <si>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реализацию программ формирования современной городской среды</t>
  </si>
  <si>
    <t>Субсидии бюджетам городских округов на финансовое обеспечение отдельных полномочий</t>
  </si>
  <si>
    <t>Прочие субсидии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</si>
  <si>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</si>
  <si>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</si>
  <si>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</si>
  <si>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</si>
  <si>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</si>
  <si>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</si>
  <si>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</si>
  <si>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>Прочие межбюджетные трансферты, передаваемые бюджетам городских округов</t>
  </si>
  <si>
    <t>Прочие безвозмездные поступления в бюджеты городских округов</t>
  </si>
  <si>
    <t>Доходы бюджетов городских округов от возврата бюджетными учреждениями остатков субсидий прошлых лет</t>
  </si>
  <si>
    <t>0,00 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</si>
  <si>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</si>
  <si>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</si>
  <si>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Наименование показателя</t>
  </si>
  <si>
    <t>Код классификации доходов бюджетов</t>
  </si>
  <si>
    <t>План на 2020 год</t>
  </si>
  <si>
    <t>Процент исполнения к плану на 2020 год</t>
  </si>
  <si>
    <t>Ед.Изм.: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</si>
</sst>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workbookViewId="0">
      <selection activeCell="C9" sqref="C9"/>
    </sheetView>
  </sheetViews>
  <sheetFormatPr defaultRowHeight="15.75" x14ac:dyDescent="0.25"/>
  <cols>
    <col min="1" max="1" width="58.5703125" style="2" customWidth="1"/>
    <col min="2" max="2" width="23.42578125" style="3" customWidth="1"/>
    <col min="3" max="4" width="17" style="3" customWidth="1"/>
    <col min="5" max="5" width="13.42578125" style="3" customWidth="1"/>
    <col min="6" max="16384" width="9.140625" style="2"/>
  </cols>
  <sheetData>
    <row r="1" spans="1:5" s="14" customFormat="1" x14ac:dyDescent="0.25">
      <c r="A1" s="16" t="s">
        <v>0</v>
      </c>
      <c r="B1" s="16"/>
      <c r="C1" s="16"/>
      <c r="D1" s="16"/>
      <c r="E1" s="16"/>
    </row>
    <row r="2" spans="1:5" s="14" customFormat="1" x14ac:dyDescent="0.25">
      <c r="A2" s="16" t="s">
        <v>1</v>
      </c>
      <c r="B2" s="16"/>
      <c r="C2" s="16"/>
      <c r="D2" s="16"/>
      <c r="E2" s="16"/>
    </row>
    <row r="3" spans="1:5" s="14" customFormat="1" x14ac:dyDescent="0.25">
      <c r="A3" s="16" t="s">
        <v>2</v>
      </c>
      <c r="B3" s="16"/>
      <c r="C3" s="16"/>
      <c r="D3" s="16"/>
      <c r="E3" s="16"/>
    </row>
    <row r="4" spans="1:5" s="14" customFormat="1" x14ac:dyDescent="0.25">
      <c r="A4" s="15"/>
      <c r="B4" s="15"/>
      <c r="C4" s="15"/>
      <c r="D4" s="15"/>
      <c r="E4" s="15"/>
    </row>
    <row r="5" spans="1:5" s="14" customFormat="1" x14ac:dyDescent="0.25">
      <c r="A5" s="16" t="s">
        <v>3</v>
      </c>
      <c r="B5" s="16"/>
      <c r="C5" s="16"/>
      <c r="D5" s="16"/>
      <c r="E5" s="16"/>
    </row>
    <row r="6" spans="1:5" s="14" customFormat="1" x14ac:dyDescent="0.25">
      <c r="A6" s="16" t="s">
        <v>4</v>
      </c>
      <c r="B6" s="16"/>
      <c r="C6" s="16"/>
      <c r="D6" s="16"/>
      <c r="E6" s="16"/>
    </row>
    <row r="7" spans="1:5" s="14" customFormat="1" x14ac:dyDescent="0.25">
      <c r="A7" s="15"/>
      <c r="B7" s="15"/>
      <c r="C7" s="15"/>
      <c r="D7" s="15"/>
      <c r="E7" s="15"/>
    </row>
    <row r="8" spans="1:5" x14ac:dyDescent="0.25">
      <c r="A8" s="1"/>
      <c r="E8" s="17" t="s">
        <v>92</v>
      </c>
    </row>
    <row r="9" spans="1:5" s="14" customFormat="1" ht="63" x14ac:dyDescent="0.25">
      <c r="A9" s="6" t="s">
        <v>88</v>
      </c>
      <c r="B9" s="6" t="s">
        <v>89</v>
      </c>
      <c r="C9" s="13" t="s">
        <v>90</v>
      </c>
      <c r="D9" s="13" t="s">
        <v>5</v>
      </c>
      <c r="E9" s="13" t="s">
        <v>91</v>
      </c>
    </row>
    <row r="10" spans="1:5" s="14" customForma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</row>
    <row r="11" spans="1:5" ht="31.5" x14ac:dyDescent="0.25">
      <c r="A11" s="5" t="s">
        <v>6</v>
      </c>
      <c r="B11" s="6"/>
      <c r="C11" s="7">
        <f>SUM(C13:C91)</f>
        <v>3241390704.0699997</v>
      </c>
      <c r="D11" s="7">
        <f>SUM(D13:D91)</f>
        <v>3189397702.1300001</v>
      </c>
      <c r="E11" s="11">
        <f>D11/C11*100</f>
        <v>98.395966216762602</v>
      </c>
    </row>
    <row r="12" spans="1:5" x14ac:dyDescent="0.25">
      <c r="A12" s="8" t="s">
        <v>7</v>
      </c>
      <c r="B12" s="4"/>
      <c r="C12" s="10"/>
      <c r="D12" s="10"/>
      <c r="E12" s="4"/>
    </row>
    <row r="13" spans="1:5" ht="81.75" x14ac:dyDescent="0.25">
      <c r="A13" s="8" t="s">
        <v>8</v>
      </c>
      <c r="B13" s="9">
        <v>1.01020100100001E+16</v>
      </c>
      <c r="C13" s="10">
        <v>753436200</v>
      </c>
      <c r="D13" s="10">
        <v>755646271.5</v>
      </c>
      <c r="E13" s="12">
        <f>D13/C13*100</f>
        <v>100.29333226887691</v>
      </c>
    </row>
    <row r="14" spans="1:5" ht="126" x14ac:dyDescent="0.25">
      <c r="A14" s="8" t="s">
        <v>9</v>
      </c>
      <c r="B14" s="9">
        <v>1.01020200100001E+16</v>
      </c>
      <c r="C14" s="10">
        <v>1487600</v>
      </c>
      <c r="D14" s="10">
        <v>1406754.95</v>
      </c>
      <c r="E14" s="12">
        <f t="shared" ref="E14:E77" si="0">D14/C14*100</f>
        <v>94.565404006453349</v>
      </c>
    </row>
    <row r="15" spans="1:5" ht="47.25" x14ac:dyDescent="0.25">
      <c r="A15" s="8" t="s">
        <v>10</v>
      </c>
      <c r="B15" s="9">
        <v>1.01020300100001E+16</v>
      </c>
      <c r="C15" s="10">
        <v>5143000</v>
      </c>
      <c r="D15" s="10">
        <v>5150512.3600000003</v>
      </c>
      <c r="E15" s="12">
        <f t="shared" si="0"/>
        <v>100.14606960917753</v>
      </c>
    </row>
    <row r="16" spans="1:5" ht="113.25" x14ac:dyDescent="0.25">
      <c r="A16" s="8" t="s">
        <v>11</v>
      </c>
      <c r="B16" s="9">
        <v>1.01020400100001E+16</v>
      </c>
      <c r="C16" s="10">
        <v>332406</v>
      </c>
      <c r="D16" s="10">
        <v>323331.59999999998</v>
      </c>
      <c r="E16" s="12">
        <f>D16/C16*100</f>
        <v>97.27008537752026</v>
      </c>
    </row>
    <row r="17" spans="1:5" ht="63" x14ac:dyDescent="0.25">
      <c r="A17" s="8" t="s">
        <v>12</v>
      </c>
      <c r="B17" s="9">
        <v>1.01020500100001E+16</v>
      </c>
      <c r="C17" s="10">
        <v>600</v>
      </c>
      <c r="D17" s="10">
        <v>543.48</v>
      </c>
      <c r="E17" s="12">
        <f t="shared" si="0"/>
        <v>90.58</v>
      </c>
    </row>
    <row r="18" spans="1:5" ht="141.75" x14ac:dyDescent="0.25">
      <c r="A18" s="8" t="s">
        <v>13</v>
      </c>
      <c r="B18" s="9">
        <v>1.03022310100001E+16</v>
      </c>
      <c r="C18" s="10">
        <v>2061000</v>
      </c>
      <c r="D18" s="10">
        <v>2060670.56</v>
      </c>
      <c r="E18" s="12">
        <f t="shared" si="0"/>
        <v>99.984015526443486</v>
      </c>
    </row>
    <row r="19" spans="1:5" ht="157.5" x14ac:dyDescent="0.25">
      <c r="A19" s="8" t="s">
        <v>14</v>
      </c>
      <c r="B19" s="9">
        <v>1.03022410100001E+16</v>
      </c>
      <c r="C19" s="10">
        <v>11000</v>
      </c>
      <c r="D19" s="10">
        <v>14739.38</v>
      </c>
      <c r="E19" s="12">
        <f t="shared" si="0"/>
        <v>133.99436363636363</v>
      </c>
    </row>
    <row r="20" spans="1:5" ht="141.75" x14ac:dyDescent="0.25">
      <c r="A20" s="8" t="s">
        <v>15</v>
      </c>
      <c r="B20" s="9">
        <v>1.03022510100001E+16</v>
      </c>
      <c r="C20" s="10">
        <v>3158000</v>
      </c>
      <c r="D20" s="10">
        <v>2772180.83</v>
      </c>
      <c r="E20" s="12">
        <f t="shared" si="0"/>
        <v>87.782800189993665</v>
      </c>
    </row>
    <row r="21" spans="1:5" ht="141.75" x14ac:dyDescent="0.25">
      <c r="A21" s="8" t="s">
        <v>16</v>
      </c>
      <c r="B21" s="9">
        <v>1.03022610100001E+16</v>
      </c>
      <c r="C21" s="10">
        <v>0</v>
      </c>
      <c r="D21" s="10">
        <v>-379893.76000000001</v>
      </c>
      <c r="E21" s="12">
        <v>0</v>
      </c>
    </row>
    <row r="22" spans="1:5" ht="31.5" x14ac:dyDescent="0.25">
      <c r="A22" s="8" t="s">
        <v>17</v>
      </c>
      <c r="B22" s="9">
        <v>1.05010110100001E+16</v>
      </c>
      <c r="C22" s="10">
        <v>61909000</v>
      </c>
      <c r="D22" s="10">
        <v>61938014.359999999</v>
      </c>
      <c r="E22" s="12">
        <f t="shared" si="0"/>
        <v>100.04686614224103</v>
      </c>
    </row>
    <row r="23" spans="1:5" ht="47.25" x14ac:dyDescent="0.25">
      <c r="A23" s="8" t="s">
        <v>18</v>
      </c>
      <c r="B23" s="9">
        <v>1.05010120100001E+16</v>
      </c>
      <c r="C23" s="10">
        <v>2000</v>
      </c>
      <c r="D23" s="10">
        <v>1901.07</v>
      </c>
      <c r="E23" s="12">
        <f t="shared" si="0"/>
        <v>95.0535</v>
      </c>
    </row>
    <row r="24" spans="1:5" ht="78.75" x14ac:dyDescent="0.25">
      <c r="A24" s="8" t="s">
        <v>19</v>
      </c>
      <c r="B24" s="9">
        <v>1.05010210100001E+16</v>
      </c>
      <c r="C24" s="10">
        <v>23150000</v>
      </c>
      <c r="D24" s="10">
        <v>22250140.210000001</v>
      </c>
      <c r="E24" s="12">
        <f t="shared" si="0"/>
        <v>96.112916673866096</v>
      </c>
    </row>
    <row r="25" spans="1:5" ht="47.25" x14ac:dyDescent="0.25">
      <c r="A25" s="8" t="s">
        <v>20</v>
      </c>
      <c r="B25" s="9">
        <v>1.05010500100001E+16</v>
      </c>
      <c r="C25" s="10">
        <v>300</v>
      </c>
      <c r="D25" s="10">
        <v>299.47000000000003</v>
      </c>
      <c r="E25" s="12">
        <f t="shared" si="0"/>
        <v>99.823333333333338</v>
      </c>
    </row>
    <row r="26" spans="1:5" ht="31.5" x14ac:dyDescent="0.25">
      <c r="A26" s="8" t="s">
        <v>21</v>
      </c>
      <c r="B26" s="9">
        <v>1.05020100200001E+16</v>
      </c>
      <c r="C26" s="10">
        <v>30890000</v>
      </c>
      <c r="D26" s="10">
        <v>30140661.829999998</v>
      </c>
      <c r="E26" s="12">
        <f t="shared" si="0"/>
        <v>97.574172321139514</v>
      </c>
    </row>
    <row r="27" spans="1:5" ht="47.25" x14ac:dyDescent="0.25">
      <c r="A27" s="8" t="s">
        <v>22</v>
      </c>
      <c r="B27" s="9">
        <v>1.05020200200001E+16</v>
      </c>
      <c r="C27" s="10">
        <v>11400</v>
      </c>
      <c r="D27" s="10">
        <v>11676.39</v>
      </c>
      <c r="E27" s="12">
        <f t="shared" si="0"/>
        <v>102.42447368421053</v>
      </c>
    </row>
    <row r="28" spans="1:5" x14ac:dyDescent="0.25">
      <c r="A28" s="8" t="s">
        <v>23</v>
      </c>
      <c r="B28" s="9">
        <v>1.05030100100001E+16</v>
      </c>
      <c r="C28" s="10">
        <v>136000</v>
      </c>
      <c r="D28" s="10">
        <v>135429.6</v>
      </c>
      <c r="E28" s="12">
        <f t="shared" si="0"/>
        <v>99.580588235294115</v>
      </c>
    </row>
    <row r="29" spans="1:5" ht="47.25" x14ac:dyDescent="0.25">
      <c r="A29" s="8" t="s">
        <v>24</v>
      </c>
      <c r="B29" s="9">
        <v>1.05040100200001E+16</v>
      </c>
      <c r="C29" s="10">
        <v>8183000</v>
      </c>
      <c r="D29" s="10">
        <v>8343069.4900000002</v>
      </c>
      <c r="E29" s="12">
        <f t="shared" si="0"/>
        <v>101.95612232677502</v>
      </c>
    </row>
    <row r="30" spans="1:5" ht="47.25" x14ac:dyDescent="0.25">
      <c r="A30" s="8" t="s">
        <v>25</v>
      </c>
      <c r="B30" s="9">
        <v>1.06010200400001E+16</v>
      </c>
      <c r="C30" s="10">
        <v>32560000</v>
      </c>
      <c r="D30" s="10">
        <v>32961998.329999998</v>
      </c>
      <c r="E30" s="12">
        <f t="shared" si="0"/>
        <v>101.2346386056511</v>
      </c>
    </row>
    <row r="31" spans="1:5" ht="31.5" x14ac:dyDescent="0.25">
      <c r="A31" s="8" t="s">
        <v>26</v>
      </c>
      <c r="B31" s="9">
        <v>1.06020100200001E+16</v>
      </c>
      <c r="C31" s="10">
        <v>51615610</v>
      </c>
      <c r="D31" s="10">
        <v>49739288.859999999</v>
      </c>
      <c r="E31" s="12">
        <f t="shared" si="0"/>
        <v>96.364818433803251</v>
      </c>
    </row>
    <row r="32" spans="1:5" ht="31.5" x14ac:dyDescent="0.25">
      <c r="A32" s="8" t="s">
        <v>27</v>
      </c>
      <c r="B32" s="9">
        <v>1.06020200200001E+16</v>
      </c>
      <c r="C32" s="10">
        <v>0</v>
      </c>
      <c r="D32" s="10">
        <v>-3.69</v>
      </c>
      <c r="E32" s="12">
        <v>0</v>
      </c>
    </row>
    <row r="33" spans="1:5" ht="31.5" x14ac:dyDescent="0.25">
      <c r="A33" s="8" t="s">
        <v>28</v>
      </c>
      <c r="B33" s="9">
        <v>1.06060320400001E+16</v>
      </c>
      <c r="C33" s="10">
        <v>106167100</v>
      </c>
      <c r="D33" s="10">
        <v>106300224.12</v>
      </c>
      <c r="E33" s="12">
        <f t="shared" si="0"/>
        <v>100.12539112399227</v>
      </c>
    </row>
    <row r="34" spans="1:5" ht="47.25" x14ac:dyDescent="0.25">
      <c r="A34" s="8" t="s">
        <v>29</v>
      </c>
      <c r="B34" s="9">
        <v>1.06060420400001E+16</v>
      </c>
      <c r="C34" s="10">
        <v>8428500</v>
      </c>
      <c r="D34" s="10">
        <v>8458088.0399999991</v>
      </c>
      <c r="E34" s="12">
        <f t="shared" si="0"/>
        <v>100.35104751735182</v>
      </c>
    </row>
    <row r="35" spans="1:5" ht="31.5" x14ac:dyDescent="0.25">
      <c r="A35" s="8" t="s">
        <v>30</v>
      </c>
      <c r="B35" s="9">
        <v>1.07010200100001E+16</v>
      </c>
      <c r="C35" s="10">
        <v>176000</v>
      </c>
      <c r="D35" s="10">
        <v>173748.16</v>
      </c>
      <c r="E35" s="12">
        <f t="shared" si="0"/>
        <v>98.720545454545459</v>
      </c>
    </row>
    <row r="36" spans="1:5" ht="47.25" x14ac:dyDescent="0.25">
      <c r="A36" s="8" t="s">
        <v>31</v>
      </c>
      <c r="B36" s="9">
        <v>1.08030100100001E+16</v>
      </c>
      <c r="C36" s="10">
        <v>18917000</v>
      </c>
      <c r="D36" s="10">
        <v>18225253.489999998</v>
      </c>
      <c r="E36" s="12">
        <f t="shared" si="0"/>
        <v>96.343254691547273</v>
      </c>
    </row>
    <row r="37" spans="1:5" ht="31.5" x14ac:dyDescent="0.25">
      <c r="A37" s="8" t="s">
        <v>32</v>
      </c>
      <c r="B37" s="9">
        <v>1.08071500100001E+16</v>
      </c>
      <c r="C37" s="10">
        <v>60000</v>
      </c>
      <c r="D37" s="10">
        <v>30000</v>
      </c>
      <c r="E37" s="12">
        <f t="shared" si="0"/>
        <v>50</v>
      </c>
    </row>
    <row r="38" spans="1:5" ht="94.5" x14ac:dyDescent="0.25">
      <c r="A38" s="8" t="s">
        <v>33</v>
      </c>
      <c r="B38" s="9">
        <v>1.08071730100001E+16</v>
      </c>
      <c r="C38" s="10">
        <v>25000</v>
      </c>
      <c r="D38" s="10">
        <v>0</v>
      </c>
      <c r="E38" s="12">
        <f t="shared" si="0"/>
        <v>0</v>
      </c>
    </row>
    <row r="39" spans="1:5" ht="94.5" x14ac:dyDescent="0.25">
      <c r="A39" s="8" t="s">
        <v>34</v>
      </c>
      <c r="B39" s="9">
        <v>1.11050120400001E+16</v>
      </c>
      <c r="C39" s="10">
        <v>108142000</v>
      </c>
      <c r="D39" s="10">
        <v>108700896.3</v>
      </c>
      <c r="E39" s="12">
        <f t="shared" si="0"/>
        <v>100.51681705535313</v>
      </c>
    </row>
    <row r="40" spans="1:5" ht="78.75" x14ac:dyDescent="0.25">
      <c r="A40" s="8" t="s">
        <v>35</v>
      </c>
      <c r="B40" s="9">
        <v>1.11050240400001E+16</v>
      </c>
      <c r="C40" s="10">
        <v>2200000</v>
      </c>
      <c r="D40" s="10">
        <v>2132821.7200000002</v>
      </c>
      <c r="E40" s="12">
        <f t="shared" si="0"/>
        <v>96.946441818181825</v>
      </c>
    </row>
    <row r="41" spans="1:5" ht="78.75" x14ac:dyDescent="0.25">
      <c r="A41" s="8" t="s">
        <v>36</v>
      </c>
      <c r="B41" s="9">
        <v>1.11050340400001E+16</v>
      </c>
      <c r="C41" s="10">
        <v>133000</v>
      </c>
      <c r="D41" s="10">
        <v>132970.98000000001</v>
      </c>
      <c r="E41" s="12">
        <f t="shared" si="0"/>
        <v>99.978180451127827</v>
      </c>
    </row>
    <row r="42" spans="1:5" ht="47.25" x14ac:dyDescent="0.25">
      <c r="A42" s="8" t="s">
        <v>37</v>
      </c>
      <c r="B42" s="9">
        <v>1.11050740400001E+16</v>
      </c>
      <c r="C42" s="10">
        <v>48500000</v>
      </c>
      <c r="D42" s="10">
        <v>48805598.619999997</v>
      </c>
      <c r="E42" s="12">
        <f t="shared" si="0"/>
        <v>100.63010024742267</v>
      </c>
    </row>
    <row r="43" spans="1:5" ht="63" x14ac:dyDescent="0.25">
      <c r="A43" s="8" t="s">
        <v>38</v>
      </c>
      <c r="B43" s="9">
        <v>1.11070140400001E+16</v>
      </c>
      <c r="C43" s="10">
        <v>700000</v>
      </c>
      <c r="D43" s="10">
        <v>657218.17000000004</v>
      </c>
      <c r="E43" s="12">
        <f t="shared" si="0"/>
        <v>93.888310000000004</v>
      </c>
    </row>
    <row r="44" spans="1:5" ht="47.25" x14ac:dyDescent="0.25">
      <c r="A44" s="8" t="s">
        <v>39</v>
      </c>
      <c r="B44" s="9">
        <v>1.11090340400001E+16</v>
      </c>
      <c r="C44" s="10">
        <v>550000</v>
      </c>
      <c r="D44" s="10">
        <v>532508.68000000005</v>
      </c>
      <c r="E44" s="12">
        <f t="shared" si="0"/>
        <v>96.819760000000016</v>
      </c>
    </row>
    <row r="45" spans="1:5" ht="94.5" x14ac:dyDescent="0.25">
      <c r="A45" s="8" t="s">
        <v>40</v>
      </c>
      <c r="B45" s="9">
        <v>1.11090440400001E+16</v>
      </c>
      <c r="C45" s="10">
        <v>2161600</v>
      </c>
      <c r="D45" s="10">
        <v>2089098.18</v>
      </c>
      <c r="E45" s="12">
        <f t="shared" si="0"/>
        <v>96.645918763878598</v>
      </c>
    </row>
    <row r="46" spans="1:5" ht="31.5" x14ac:dyDescent="0.25">
      <c r="A46" s="8" t="s">
        <v>41</v>
      </c>
      <c r="B46" s="9">
        <v>1.12010100100001E+16</v>
      </c>
      <c r="C46" s="10">
        <v>1094200</v>
      </c>
      <c r="D46" s="10">
        <v>1417245.62</v>
      </c>
      <c r="E46" s="12">
        <f t="shared" si="0"/>
        <v>129.52345275086822</v>
      </c>
    </row>
    <row r="47" spans="1:5" ht="31.5" x14ac:dyDescent="0.25">
      <c r="A47" s="8" t="s">
        <v>42</v>
      </c>
      <c r="B47" s="9">
        <v>1.12010410100001E+16</v>
      </c>
      <c r="C47" s="10">
        <v>2342200</v>
      </c>
      <c r="D47" s="10">
        <v>4254725.97</v>
      </c>
      <c r="E47" s="12">
        <f t="shared" si="0"/>
        <v>181.6551092989497</v>
      </c>
    </row>
    <row r="48" spans="1:5" x14ac:dyDescent="0.25">
      <c r="A48" s="8" t="s">
        <v>43</v>
      </c>
      <c r="B48" s="9">
        <v>1.12010420100001E+16</v>
      </c>
      <c r="C48" s="10">
        <v>3058400</v>
      </c>
      <c r="D48" s="10">
        <v>0</v>
      </c>
      <c r="E48" s="12">
        <f t="shared" si="0"/>
        <v>0</v>
      </c>
    </row>
    <row r="49" spans="1:5" x14ac:dyDescent="0.25">
      <c r="A49" s="8" t="s">
        <v>44</v>
      </c>
      <c r="B49" s="9">
        <v>1.12010700100001E+16</v>
      </c>
      <c r="C49" s="10">
        <v>0</v>
      </c>
      <c r="D49" s="10">
        <v>804.76</v>
      </c>
      <c r="E49" s="12">
        <v>0</v>
      </c>
    </row>
    <row r="50" spans="1:5" ht="31.5" x14ac:dyDescent="0.25">
      <c r="A50" s="8" t="s">
        <v>45</v>
      </c>
      <c r="B50" s="9">
        <v>1.13019940400001E+16</v>
      </c>
      <c r="C50" s="10">
        <v>3593600</v>
      </c>
      <c r="D50" s="10">
        <v>2992536.93</v>
      </c>
      <c r="E50" s="12">
        <f t="shared" si="0"/>
        <v>83.274068621994658</v>
      </c>
    </row>
    <row r="51" spans="1:5" ht="47.25" x14ac:dyDescent="0.25">
      <c r="A51" s="8" t="s">
        <v>46</v>
      </c>
      <c r="B51" s="9">
        <v>1.13020640400001E+16</v>
      </c>
      <c r="C51" s="10">
        <v>15310</v>
      </c>
      <c r="D51" s="10">
        <v>15308.28</v>
      </c>
      <c r="E51" s="12">
        <f t="shared" si="0"/>
        <v>99.988765512736776</v>
      </c>
    </row>
    <row r="52" spans="1:5" ht="31.5" x14ac:dyDescent="0.25">
      <c r="A52" s="8" t="s">
        <v>47</v>
      </c>
      <c r="B52" s="9">
        <v>1.13029940400001E+16</v>
      </c>
      <c r="C52" s="10">
        <v>1050279</v>
      </c>
      <c r="D52" s="10">
        <v>1663803.57</v>
      </c>
      <c r="E52" s="12">
        <f t="shared" si="0"/>
        <v>158.41538962504248</v>
      </c>
    </row>
    <row r="53" spans="1:5" ht="204.75" x14ac:dyDescent="0.25">
      <c r="A53" s="8" t="s">
        <v>48</v>
      </c>
      <c r="B53" s="9">
        <v>1.14020430400004E+16</v>
      </c>
      <c r="C53" s="10">
        <v>61500000</v>
      </c>
      <c r="D53" s="10">
        <v>61591537.759999998</v>
      </c>
      <c r="E53" s="12">
        <f t="shared" si="0"/>
        <v>100.14884188617886</v>
      </c>
    </row>
    <row r="54" spans="1:5" ht="63" x14ac:dyDescent="0.25">
      <c r="A54" s="8" t="s">
        <v>49</v>
      </c>
      <c r="B54" s="9">
        <v>1.14060120400004E+16</v>
      </c>
      <c r="C54" s="10">
        <v>15000000</v>
      </c>
      <c r="D54" s="10">
        <v>14871517.449999999</v>
      </c>
      <c r="E54" s="12">
        <f t="shared" si="0"/>
        <v>99.143449666666655</v>
      </c>
    </row>
    <row r="55" spans="1:5" ht="94.5" x14ac:dyDescent="0.25">
      <c r="A55" s="8" t="s">
        <v>50</v>
      </c>
      <c r="B55" s="9">
        <v>1.16010530100001E+16</v>
      </c>
      <c r="C55" s="10">
        <v>81950</v>
      </c>
      <c r="D55" s="10">
        <v>81900</v>
      </c>
      <c r="E55" s="12">
        <f t="shared" si="0"/>
        <v>99.938987187309337</v>
      </c>
    </row>
    <row r="56" spans="1:5" ht="126" x14ac:dyDescent="0.25">
      <c r="A56" s="8" t="s">
        <v>51</v>
      </c>
      <c r="B56" s="9">
        <v>1.16010630100001E+16</v>
      </c>
      <c r="C56" s="10">
        <v>137750</v>
      </c>
      <c r="D56" s="10">
        <v>137675</v>
      </c>
      <c r="E56" s="12">
        <f t="shared" si="0"/>
        <v>99.945553539019954</v>
      </c>
    </row>
    <row r="57" spans="1:5" ht="94.5" x14ac:dyDescent="0.25">
      <c r="A57" s="8" t="s">
        <v>52</v>
      </c>
      <c r="B57" s="9">
        <v>1.16010730100001E+16</v>
      </c>
      <c r="C57" s="10">
        <v>338050</v>
      </c>
      <c r="D57" s="10">
        <v>355908.9</v>
      </c>
      <c r="E57" s="12">
        <f t="shared" si="0"/>
        <v>105.28291672829464</v>
      </c>
    </row>
    <row r="58" spans="1:5" ht="94.5" x14ac:dyDescent="0.25">
      <c r="A58" s="8" t="s">
        <v>53</v>
      </c>
      <c r="B58" s="9">
        <v>1.16010740100001E+16</v>
      </c>
      <c r="C58" s="10">
        <v>80600</v>
      </c>
      <c r="D58" s="10">
        <v>75600</v>
      </c>
      <c r="E58" s="12">
        <f t="shared" si="0"/>
        <v>93.796526054590572</v>
      </c>
    </row>
    <row r="59" spans="1:5" ht="110.25" x14ac:dyDescent="0.25">
      <c r="A59" s="8" t="s">
        <v>54</v>
      </c>
      <c r="B59" s="9">
        <v>1.16010830100001E+16</v>
      </c>
      <c r="C59" s="10">
        <v>6000</v>
      </c>
      <c r="D59" s="10">
        <v>6000</v>
      </c>
      <c r="E59" s="12">
        <f t="shared" si="0"/>
        <v>100</v>
      </c>
    </row>
    <row r="60" spans="1:5" ht="126" x14ac:dyDescent="0.25">
      <c r="A60" s="8" t="s">
        <v>55</v>
      </c>
      <c r="B60" s="9">
        <v>1.16011430100001E+16</v>
      </c>
      <c r="C60" s="10">
        <v>48000</v>
      </c>
      <c r="D60" s="10">
        <v>48000</v>
      </c>
      <c r="E60" s="12">
        <f t="shared" si="0"/>
        <v>100</v>
      </c>
    </row>
    <row r="61" spans="1:5" ht="141.75" x14ac:dyDescent="0.25">
      <c r="A61" s="8" t="s">
        <v>56</v>
      </c>
      <c r="B61" s="9">
        <v>1.16011530100001E+16</v>
      </c>
      <c r="C61" s="10">
        <v>32600</v>
      </c>
      <c r="D61" s="10">
        <v>35324.519999999997</v>
      </c>
      <c r="E61" s="12">
        <f t="shared" si="0"/>
        <v>108.35742331288343</v>
      </c>
    </row>
    <row r="62" spans="1:5" ht="110.25" x14ac:dyDescent="0.25">
      <c r="A62" s="8" t="s">
        <v>57</v>
      </c>
      <c r="B62" s="9">
        <v>1.16011730100001E+16</v>
      </c>
      <c r="C62" s="10">
        <v>3800</v>
      </c>
      <c r="D62" s="10">
        <v>3750</v>
      </c>
      <c r="E62" s="12">
        <f t="shared" si="0"/>
        <v>98.68421052631578</v>
      </c>
    </row>
    <row r="63" spans="1:5" ht="94.5" x14ac:dyDescent="0.25">
      <c r="A63" s="8" t="s">
        <v>58</v>
      </c>
      <c r="B63" s="9">
        <v>1.16011930100001E+16</v>
      </c>
      <c r="C63" s="10">
        <v>379650</v>
      </c>
      <c r="D63" s="10">
        <v>379575</v>
      </c>
      <c r="E63" s="12">
        <f t="shared" si="0"/>
        <v>99.98024496246542</v>
      </c>
    </row>
    <row r="64" spans="1:5" ht="94.5" x14ac:dyDescent="0.25">
      <c r="A64" s="8" t="s">
        <v>59</v>
      </c>
      <c r="B64" s="9">
        <v>1.16011940100001E+16</v>
      </c>
      <c r="C64" s="10">
        <v>300</v>
      </c>
      <c r="D64" s="10">
        <v>300</v>
      </c>
      <c r="E64" s="12">
        <f t="shared" si="0"/>
        <v>100</v>
      </c>
    </row>
    <row r="65" spans="1:5" ht="110.25" x14ac:dyDescent="0.25">
      <c r="A65" s="8" t="s">
        <v>60</v>
      </c>
      <c r="B65" s="9">
        <v>1.16012030100001E+16</v>
      </c>
      <c r="C65" s="10">
        <v>176600</v>
      </c>
      <c r="D65" s="10">
        <v>179600</v>
      </c>
      <c r="E65" s="12">
        <f t="shared" si="0"/>
        <v>101.69875424688561</v>
      </c>
    </row>
    <row r="66" spans="1:5" ht="63" x14ac:dyDescent="0.25">
      <c r="A66" s="8" t="s">
        <v>61</v>
      </c>
      <c r="B66" s="9">
        <v>1.16020200200001E+16</v>
      </c>
      <c r="C66" s="10">
        <v>880400</v>
      </c>
      <c r="D66" s="10">
        <v>884358.02</v>
      </c>
      <c r="E66" s="12">
        <f t="shared" si="0"/>
        <v>100.44957064970468</v>
      </c>
    </row>
    <row r="67" spans="1:5" ht="94.5" x14ac:dyDescent="0.25">
      <c r="A67" s="8" t="s">
        <v>62</v>
      </c>
      <c r="B67" s="9">
        <v>1.16070100400001E+16</v>
      </c>
      <c r="C67" s="10">
        <v>689070</v>
      </c>
      <c r="D67" s="10">
        <v>686888.55</v>
      </c>
      <c r="E67" s="12">
        <f t="shared" si="0"/>
        <v>99.683421132831214</v>
      </c>
    </row>
    <row r="68" spans="1:5" ht="63" x14ac:dyDescent="0.25">
      <c r="A68" s="8" t="s">
        <v>63</v>
      </c>
      <c r="B68" s="9">
        <v>1.16101000400001E+16</v>
      </c>
      <c r="C68" s="10">
        <v>357890</v>
      </c>
      <c r="D68" s="10">
        <v>357812.52</v>
      </c>
      <c r="E68" s="12">
        <f t="shared" si="0"/>
        <v>99.978350889938255</v>
      </c>
    </row>
    <row r="69" spans="1:5" ht="78.75" x14ac:dyDescent="0.25">
      <c r="A69" s="8" t="s">
        <v>64</v>
      </c>
      <c r="B69" s="9">
        <v>1.16101230100001E+16</v>
      </c>
      <c r="C69" s="10">
        <v>3233491</v>
      </c>
      <c r="D69" s="10">
        <v>3006327.28</v>
      </c>
      <c r="E69" s="12">
        <f t="shared" si="0"/>
        <v>92.974660513976985</v>
      </c>
    </row>
    <row r="70" spans="1:5" ht="94.5" x14ac:dyDescent="0.25">
      <c r="A70" s="8" t="s">
        <v>65</v>
      </c>
      <c r="B70" s="9">
        <v>1.16101290100001E+16</v>
      </c>
      <c r="C70" s="10">
        <v>17900</v>
      </c>
      <c r="D70" s="10">
        <v>17312.580000000002</v>
      </c>
      <c r="E70" s="12">
        <f t="shared" si="0"/>
        <v>96.71832402234638</v>
      </c>
    </row>
    <row r="71" spans="1:5" ht="31.5" x14ac:dyDescent="0.25">
      <c r="A71" s="8" t="s">
        <v>66</v>
      </c>
      <c r="B71" s="9">
        <v>1.17050400400001E+16</v>
      </c>
      <c r="C71" s="10">
        <v>1100000</v>
      </c>
      <c r="D71" s="10">
        <v>1089622.54</v>
      </c>
      <c r="E71" s="12">
        <f t="shared" si="0"/>
        <v>99.056594545454544</v>
      </c>
    </row>
    <row r="72" spans="1:5" ht="47.25" x14ac:dyDescent="0.25">
      <c r="A72" s="8" t="s">
        <v>67</v>
      </c>
      <c r="B72" s="9">
        <v>2.02150010400001E+16</v>
      </c>
      <c r="C72" s="10">
        <v>2247500</v>
      </c>
      <c r="D72" s="10">
        <v>2247500</v>
      </c>
      <c r="E72" s="12">
        <f t="shared" si="0"/>
        <v>100</v>
      </c>
    </row>
    <row r="73" spans="1:5" ht="31.5" x14ac:dyDescent="0.25">
      <c r="A73" s="8" t="s">
        <v>68</v>
      </c>
      <c r="B73" s="9">
        <v>2.02150020400001E+16</v>
      </c>
      <c r="C73" s="10">
        <v>100354100</v>
      </c>
      <c r="D73" s="10">
        <v>100354100</v>
      </c>
      <c r="E73" s="12">
        <f t="shared" si="0"/>
        <v>100</v>
      </c>
    </row>
    <row r="74" spans="1:5" ht="110.25" x14ac:dyDescent="0.25">
      <c r="A74" s="8" t="s">
        <v>69</v>
      </c>
      <c r="B74" s="9">
        <v>2.02202160400001E+16</v>
      </c>
      <c r="C74" s="10">
        <v>17000000</v>
      </c>
      <c r="D74" s="10">
        <v>14125195</v>
      </c>
      <c r="E74" s="12">
        <f t="shared" si="0"/>
        <v>83.089382352941172</v>
      </c>
    </row>
    <row r="75" spans="1:5" ht="78.75" x14ac:dyDescent="0.25">
      <c r="A75" s="8" t="s">
        <v>70</v>
      </c>
      <c r="B75" s="9">
        <v>2.02253040400001E+16</v>
      </c>
      <c r="C75" s="10">
        <v>26350098</v>
      </c>
      <c r="D75" s="10">
        <v>21498425.52</v>
      </c>
      <c r="E75" s="12">
        <f t="shared" si="0"/>
        <v>81.587649199634853</v>
      </c>
    </row>
    <row r="76" spans="1:5" ht="31.5" x14ac:dyDescent="0.25">
      <c r="A76" s="8" t="s">
        <v>71</v>
      </c>
      <c r="B76" s="9">
        <v>2.02254970400001E+16</v>
      </c>
      <c r="C76" s="10">
        <v>5367095</v>
      </c>
      <c r="D76" s="10">
        <v>5367095</v>
      </c>
      <c r="E76" s="12">
        <f t="shared" si="0"/>
        <v>100</v>
      </c>
    </row>
    <row r="77" spans="1:5" ht="31.5" x14ac:dyDescent="0.25">
      <c r="A77" s="8" t="s">
        <v>72</v>
      </c>
      <c r="B77" s="9">
        <v>2.02255550400001E+16</v>
      </c>
      <c r="C77" s="10">
        <v>124891407.52</v>
      </c>
      <c r="D77" s="10">
        <v>124891407.52</v>
      </c>
      <c r="E77" s="12">
        <f t="shared" si="0"/>
        <v>100</v>
      </c>
    </row>
    <row r="78" spans="1:5" ht="31.5" x14ac:dyDescent="0.25">
      <c r="A78" s="8" t="s">
        <v>73</v>
      </c>
      <c r="B78" s="9">
        <v>2.02299980400001E+16</v>
      </c>
      <c r="C78" s="10">
        <v>3349300</v>
      </c>
      <c r="D78" s="10">
        <v>3349300</v>
      </c>
      <c r="E78" s="12">
        <f t="shared" ref="E78:E88" si="1">D78/C78*100</f>
        <v>100</v>
      </c>
    </row>
    <row r="79" spans="1:5" x14ac:dyDescent="0.25">
      <c r="A79" s="8" t="s">
        <v>74</v>
      </c>
      <c r="B79" s="9">
        <v>2.02299990400001E+16</v>
      </c>
      <c r="C79" s="10">
        <v>311954352.75</v>
      </c>
      <c r="D79" s="10">
        <v>311510706.35000002</v>
      </c>
      <c r="E79" s="12">
        <f t="shared" si="1"/>
        <v>99.857784834194803</v>
      </c>
    </row>
    <row r="80" spans="1:5" ht="47.25" x14ac:dyDescent="0.25">
      <c r="A80" s="8" t="s">
        <v>75</v>
      </c>
      <c r="B80" s="9">
        <v>2.02300240400001E+16</v>
      </c>
      <c r="C80" s="10">
        <v>1080946024.8</v>
      </c>
      <c r="D80" s="10">
        <v>1056279771.92</v>
      </c>
      <c r="E80" s="12">
        <f t="shared" si="1"/>
        <v>97.718086535859754</v>
      </c>
    </row>
    <row r="81" spans="1:5" ht="94.5" x14ac:dyDescent="0.25">
      <c r="A81" s="8" t="s">
        <v>76</v>
      </c>
      <c r="B81" s="9">
        <v>2.02300290400001E+16</v>
      </c>
      <c r="C81" s="10">
        <v>30974900</v>
      </c>
      <c r="D81" s="10">
        <v>24157000</v>
      </c>
      <c r="E81" s="12">
        <f t="shared" si="1"/>
        <v>77.988952345286023</v>
      </c>
    </row>
    <row r="82" spans="1:5" ht="78.75" x14ac:dyDescent="0.25">
      <c r="A82" s="8" t="s">
        <v>77</v>
      </c>
      <c r="B82" s="9">
        <v>2.02350820400001E+16</v>
      </c>
      <c r="C82" s="10">
        <v>4003779</v>
      </c>
      <c r="D82" s="10">
        <v>4003779</v>
      </c>
      <c r="E82" s="12">
        <f t="shared" si="1"/>
        <v>100</v>
      </c>
    </row>
    <row r="83" spans="1:5" ht="78.75" x14ac:dyDescent="0.25">
      <c r="A83" s="8" t="s">
        <v>78</v>
      </c>
      <c r="B83" s="9">
        <v>2.02351200400001E+16</v>
      </c>
      <c r="C83" s="10">
        <v>66655</v>
      </c>
      <c r="D83" s="10">
        <v>10436.73</v>
      </c>
      <c r="E83" s="12">
        <f t="shared" si="1"/>
        <v>15.657835121146199</v>
      </c>
    </row>
    <row r="84" spans="1:5" ht="47.25" x14ac:dyDescent="0.25">
      <c r="A84" s="8" t="s">
        <v>79</v>
      </c>
      <c r="B84" s="9">
        <v>2.02352600400001E+16</v>
      </c>
      <c r="C84" s="10">
        <v>1461000</v>
      </c>
      <c r="D84" s="10">
        <v>1461000</v>
      </c>
      <c r="E84" s="12">
        <f t="shared" si="1"/>
        <v>100</v>
      </c>
    </row>
    <row r="85" spans="1:5" ht="78.75" x14ac:dyDescent="0.25">
      <c r="A85" s="8" t="s">
        <v>80</v>
      </c>
      <c r="B85" s="9">
        <v>2.02453030400001E+16</v>
      </c>
      <c r="C85" s="10">
        <v>16530192</v>
      </c>
      <c r="D85" s="10">
        <v>15822021.380000001</v>
      </c>
      <c r="E85" s="12">
        <f t="shared" si="1"/>
        <v>95.715895979913611</v>
      </c>
    </row>
    <row r="86" spans="1:5" ht="78.75" x14ac:dyDescent="0.25">
      <c r="A86" s="8" t="s">
        <v>81</v>
      </c>
      <c r="B86" s="9">
        <v>2.02453930400001E+16</v>
      </c>
      <c r="C86" s="10">
        <v>94795000</v>
      </c>
      <c r="D86" s="10">
        <v>94794372</v>
      </c>
      <c r="E86" s="12">
        <f t="shared" si="1"/>
        <v>99.999337517801564</v>
      </c>
    </row>
    <row r="87" spans="1:5" ht="31.5" x14ac:dyDescent="0.25">
      <c r="A87" s="8" t="s">
        <v>82</v>
      </c>
      <c r="B87" s="9">
        <v>2.02499990400001E+16</v>
      </c>
      <c r="C87" s="10">
        <v>45056000</v>
      </c>
      <c r="D87" s="10">
        <v>45056000</v>
      </c>
      <c r="E87" s="12">
        <f t="shared" si="1"/>
        <v>100</v>
      </c>
    </row>
    <row r="88" spans="1:5" ht="31.5" x14ac:dyDescent="0.25">
      <c r="A88" s="8" t="s">
        <v>83</v>
      </c>
      <c r="B88" s="9">
        <v>2.07040500400001E+16</v>
      </c>
      <c r="C88" s="10">
        <v>10577944</v>
      </c>
      <c r="D88" s="10">
        <v>10577858.210000001</v>
      </c>
      <c r="E88" s="12">
        <f t="shared" si="1"/>
        <v>99.999188972828762</v>
      </c>
    </row>
    <row r="89" spans="1:5" ht="47.25" x14ac:dyDescent="0.25">
      <c r="A89" s="8" t="s">
        <v>84</v>
      </c>
      <c r="B89" s="9">
        <v>2.18040100400001E+16</v>
      </c>
      <c r="C89" s="10" t="s">
        <v>85</v>
      </c>
      <c r="D89" s="10">
        <v>922496.98</v>
      </c>
      <c r="E89" s="12">
        <v>0</v>
      </c>
    </row>
    <row r="90" spans="1:5" ht="47.25" x14ac:dyDescent="0.25">
      <c r="A90" s="8" t="s">
        <v>86</v>
      </c>
      <c r="B90" s="9">
        <v>2.18040200400001E+16</v>
      </c>
      <c r="C90" s="10" t="s">
        <v>85</v>
      </c>
      <c r="D90" s="10">
        <v>2914.64</v>
      </c>
      <c r="E90" s="12">
        <v>0</v>
      </c>
    </row>
    <row r="91" spans="1:5" ht="63" x14ac:dyDescent="0.25">
      <c r="A91" s="8" t="s">
        <v>87</v>
      </c>
      <c r="B91" s="9">
        <v>2.19600100400001E+16</v>
      </c>
      <c r="C91" s="10">
        <v>0</v>
      </c>
      <c r="D91" s="10">
        <v>-9943126.6500000004</v>
      </c>
      <c r="E91" s="12">
        <v>0</v>
      </c>
    </row>
    <row r="92" spans="1:5" x14ac:dyDescent="0.25">
      <c r="A92" s="1"/>
    </row>
  </sheetData>
  <mergeCells count="5">
    <mergeCell ref="A6:E6"/>
    <mergeCell ref="A1:E1"/>
    <mergeCell ref="A2:E2"/>
    <mergeCell ref="A3:E3"/>
    <mergeCell ref="A5:E5"/>
  </mergeCells>
  <pageMargins left="0.9055118110236221" right="0.11811023622047245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2021-03-16T04:42:31Z</cp:lastPrinted>
  <dcterms:created xsi:type="dcterms:W3CDTF">2021-03-15T12:31:16Z</dcterms:created>
  <dcterms:modified xsi:type="dcterms:W3CDTF">2021-03-16T04:42:35Z</dcterms:modified>
</cp:coreProperties>
</file>