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Titles" localSheetId="0">Лист1!$7:$11</definedName>
    <definedName name="_xlnm.Print_Area" localSheetId="0">Лист1!$A$1:$N$29</definedName>
  </definedNames>
  <calcPr calcId="152511"/>
</workbook>
</file>

<file path=xl/calcChain.xml><?xml version="1.0" encoding="utf-8"?>
<calcChain xmlns="http://schemas.openxmlformats.org/spreadsheetml/2006/main">
  <c r="D18" i="1" l="1"/>
  <c r="G18" i="1"/>
  <c r="K18" i="1"/>
  <c r="B17" i="1"/>
  <c r="B16" i="1"/>
  <c r="B15" i="1"/>
  <c r="B14" i="1"/>
  <c r="B13" i="1"/>
  <c r="I16" i="1"/>
  <c r="J17" i="1" l="1"/>
  <c r="I17" i="1" s="1"/>
  <c r="F17" i="1"/>
  <c r="E17" i="1" s="1"/>
  <c r="F16" i="1"/>
  <c r="E16" i="1" s="1"/>
  <c r="J15" i="1"/>
  <c r="I15" i="1" s="1"/>
  <c r="F15" i="1"/>
  <c r="E15" i="1" s="1"/>
  <c r="J14" i="1"/>
  <c r="I14" i="1" s="1"/>
  <c r="F14" i="1"/>
  <c r="E14" i="1" s="1"/>
  <c r="J13" i="1"/>
  <c r="I13" i="1" s="1"/>
  <c r="F13" i="1"/>
  <c r="E13" i="1" s="1"/>
  <c r="F12" i="1"/>
  <c r="C12" i="1"/>
  <c r="E12" i="1" l="1"/>
  <c r="F18" i="1"/>
  <c r="C18" i="1"/>
  <c r="B12" i="1"/>
  <c r="B18" i="1" s="1"/>
  <c r="E18" i="1"/>
  <c r="N16" i="1"/>
  <c r="N18" i="1" s="1"/>
  <c r="N17" i="1"/>
  <c r="H17" i="1"/>
  <c r="M17" i="1" l="1"/>
  <c r="L17" i="1" s="1"/>
  <c r="H16" i="1"/>
  <c r="M16" i="1" s="1"/>
  <c r="L16" i="1" s="1"/>
  <c r="H13" i="1" l="1"/>
  <c r="H15" i="1" l="1"/>
  <c r="M15" i="1" l="1"/>
  <c r="L15" i="1" s="1"/>
  <c r="H14" i="1" l="1"/>
  <c r="H18" i="1" s="1"/>
  <c r="M13" i="1"/>
  <c r="H12" i="1"/>
  <c r="J12" i="1" s="1"/>
  <c r="I12" i="1" l="1"/>
  <c r="I18" i="1" s="1"/>
  <c r="J18" i="1"/>
  <c r="L13" i="1"/>
  <c r="M14" i="1"/>
  <c r="L14" i="1" s="1"/>
  <c r="M12" i="1"/>
  <c r="L12" i="1" s="1"/>
  <c r="M18" i="1" l="1"/>
  <c r="L18" i="1"/>
</calcChain>
</file>

<file path=xl/sharedStrings.xml><?xml version="1.0" encoding="utf-8"?>
<sst xmlns="http://schemas.openxmlformats.org/spreadsheetml/2006/main" count="43" uniqueCount="33">
  <si>
    <t>СВОДНЫЕ СВЕДЕНИЯ</t>
  </si>
  <si>
    <t>об исполнении судебных решений по денежным обязательствам получателей средств бюджета Республики Башкортостан,</t>
  </si>
  <si>
    <t>Главный распорядитель (получатель)</t>
  </si>
  <si>
    <t xml:space="preserve">Сумма, подлежащая взысканию </t>
  </si>
  <si>
    <t>по исполнительным документам</t>
  </si>
  <si>
    <t>Сумма, взысканная по исполнительным документам</t>
  </si>
  <si>
    <t>на отчетную дату</t>
  </si>
  <si>
    <t xml:space="preserve">Сумма по неисполненным документам </t>
  </si>
  <si>
    <t>неисполненным на начало года,</t>
  </si>
  <si>
    <t>всего</t>
  </si>
  <si>
    <t>в том числе</t>
  </si>
  <si>
    <t xml:space="preserve">поступившим с начала года, </t>
  </si>
  <si>
    <t>Администрация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</si>
  <si>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</si>
  <si>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Управление муниципального контроля Администрации городского округа город Салават Республики Башкортостан</t>
  </si>
  <si>
    <t>Управление образования Администрации городского округа город  Салават Республики Башкортостан</t>
  </si>
  <si>
    <t>ИТОГО</t>
  </si>
  <si>
    <t>бюджетных и автономных учреждений городского округа город Салават Республики Башкортостан</t>
  </si>
  <si>
    <t>Заместитель главы Администрации-</t>
  </si>
  <si>
    <t>Т.Н.Силкина</t>
  </si>
  <si>
    <t xml:space="preserve">начальник Финансового управления </t>
  </si>
  <si>
    <t>(подпись)</t>
  </si>
  <si>
    <t>(расшифровка)</t>
  </si>
  <si>
    <t>за счет средств от приносящей доход деятельности бюджетных 
и автономных учреждений городского округа город Салават Республики Башкортостан</t>
  </si>
  <si>
    <t>Исп. Толстова О.А. 8(3476)36-25-46</t>
  </si>
  <si>
    <t xml:space="preserve">за счет средств бюджета городского округа город Салават Республики Башкортостан, бюджетных и автономных учрежденийгородского округа город Салават  Республики Башкортостан </t>
  </si>
  <si>
    <t>на 1 января 2022 года</t>
  </si>
  <si>
    <t>Отдел строительства, транспорта и связи Администрации городского округа город Салават Республики Башкортостан</t>
  </si>
  <si>
    <t>Правовое управление Администрации городского округа город Салават Республики Башкортостан</t>
  </si>
  <si>
    <t>"21" февраля 2022г.</t>
  </si>
  <si>
    <t>Единица измерения: руб.</t>
  </si>
  <si>
    <t>Итого 
(гр.2 + гр. 5)</t>
  </si>
  <si>
    <t xml:space="preserve">за счет средств бюджета городского округа город Салават Республики Башкортостан, бюджетных и автономных учреждений городского округа город Салават  Республики Башкортостан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</si>
</sst>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\ _₽_-;_-@_-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2" fontId="4" fillId="0" borderId="0" xfId="0" applyNumberFormat="1" applyFont="1"/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3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4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topLeftCell="A14" zoomScaleNormal="100" zoomScaleSheetLayoutView="100" workbookViewId="0">
      <selection activeCell="F15" sqref="F15"/>
    </sheetView>
  </sheetViews>
  <sheetFormatPr defaultRowHeight="12.75" x14ac:dyDescent="0.2"/>
  <cols>
    <col min="1" max="1" width="20.85546875" style="8" customWidth="1"/>
    <col min="2" max="2" width="13.5703125" style="8" customWidth="1"/>
    <col min="3" max="3" width="14.85546875" style="8" customWidth="1"/>
    <col min="4" max="4" width="12.28515625" style="8" customWidth="1"/>
    <col min="5" max="5" width="13.28515625" style="8" customWidth="1"/>
    <col min="6" max="6" width="17.28515625" style="8" customWidth="1"/>
    <col min="7" max="7" width="12" style="8" customWidth="1"/>
    <col min="8" max="9" width="12.85546875" style="8" bestFit="1" customWidth="1"/>
    <col min="10" max="10" width="16" style="8" customWidth="1"/>
    <col min="11" max="11" width="11.85546875" style="8" customWidth="1"/>
    <col min="12" max="12" width="9.5703125" style="8" bestFit="1" customWidth="1"/>
    <col min="13" max="13" width="13.85546875" style="8" customWidth="1"/>
    <col min="14" max="14" width="12.140625" style="8" customWidth="1"/>
    <col min="15" max="15" width="9.5703125" style="8" bestFit="1" customWidth="1"/>
    <col min="16" max="16384" width="9.140625" style="8"/>
  </cols>
  <sheetData>
    <row r="1" spans="1:1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x14ac:dyDescent="0.2">
      <c r="A3" s="27" t="s">
        <v>17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7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5" x14ac:dyDescent="0.2">
      <c r="A5" s="9" t="s">
        <v>30</v>
      </c>
    </row>
    <row r="6" spans="1:15" x14ac:dyDescent="0.2">
      <c r="A6" s="9"/>
    </row>
    <row r="7" spans="1:15" s="10" customFormat="1" ht="27.75" customHeight="1" x14ac:dyDescent="0.2">
      <c r="A7" s="29" t="s">
        <v>2</v>
      </c>
      <c r="B7" s="30" t="s">
        <v>3</v>
      </c>
      <c r="C7" s="30"/>
      <c r="D7" s="30"/>
      <c r="E7" s="30"/>
      <c r="F7" s="30"/>
      <c r="G7" s="30"/>
      <c r="H7" s="30"/>
      <c r="I7" s="29" t="s">
        <v>5</v>
      </c>
      <c r="J7" s="29"/>
      <c r="K7" s="29"/>
      <c r="L7" s="29" t="s">
        <v>7</v>
      </c>
      <c r="M7" s="29"/>
      <c r="N7" s="29"/>
    </row>
    <row r="8" spans="1:15" s="10" customFormat="1" x14ac:dyDescent="0.2">
      <c r="A8" s="29"/>
      <c r="B8" s="30" t="s">
        <v>4</v>
      </c>
      <c r="C8" s="30"/>
      <c r="D8" s="30"/>
      <c r="E8" s="30"/>
      <c r="F8" s="30"/>
      <c r="G8" s="30"/>
      <c r="H8" s="30"/>
      <c r="I8" s="30" t="s">
        <v>6</v>
      </c>
      <c r="J8" s="30"/>
      <c r="K8" s="30"/>
      <c r="L8" s="30" t="s">
        <v>6</v>
      </c>
      <c r="M8" s="30"/>
      <c r="N8" s="30"/>
    </row>
    <row r="9" spans="1:15" s="10" customFormat="1" ht="22.5" customHeight="1" x14ac:dyDescent="0.2">
      <c r="A9" s="29"/>
      <c r="B9" s="28" t="s">
        <v>8</v>
      </c>
      <c r="C9" s="28" t="s">
        <v>10</v>
      </c>
      <c r="D9" s="28"/>
      <c r="E9" s="28" t="s">
        <v>11</v>
      </c>
      <c r="F9" s="28" t="s">
        <v>10</v>
      </c>
      <c r="G9" s="28"/>
      <c r="H9" s="28" t="s">
        <v>31</v>
      </c>
      <c r="I9" s="28" t="s">
        <v>9</v>
      </c>
      <c r="J9" s="28" t="s">
        <v>10</v>
      </c>
      <c r="K9" s="28"/>
      <c r="L9" s="20"/>
      <c r="M9" s="28" t="s">
        <v>10</v>
      </c>
      <c r="N9" s="28"/>
    </row>
    <row r="10" spans="1:15" s="10" customFormat="1" ht="183" customHeight="1" x14ac:dyDescent="0.2">
      <c r="A10" s="29"/>
      <c r="B10" s="28"/>
      <c r="C10" s="20" t="s">
        <v>32</v>
      </c>
      <c r="D10" s="20" t="s">
        <v>23</v>
      </c>
      <c r="E10" s="28"/>
      <c r="F10" s="20" t="s">
        <v>25</v>
      </c>
      <c r="G10" s="20" t="s">
        <v>23</v>
      </c>
      <c r="H10" s="28"/>
      <c r="I10" s="28"/>
      <c r="J10" s="20" t="s">
        <v>32</v>
      </c>
      <c r="K10" s="20" t="s">
        <v>23</v>
      </c>
      <c r="L10" s="20" t="s">
        <v>9</v>
      </c>
      <c r="M10" s="20" t="s">
        <v>32</v>
      </c>
      <c r="N10" s="20" t="s">
        <v>23</v>
      </c>
    </row>
    <row r="11" spans="1:15" s="10" customFormat="1" ht="12" customHeight="1" x14ac:dyDescent="0.2">
      <c r="A11" s="17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16">
        <v>12</v>
      </c>
      <c r="M11" s="16">
        <v>13</v>
      </c>
      <c r="N11" s="16">
        <v>14</v>
      </c>
    </row>
    <row r="12" spans="1:15" ht="51.75" customHeight="1" x14ac:dyDescent="0.2">
      <c r="A12" s="11" t="s">
        <v>12</v>
      </c>
      <c r="B12" s="21">
        <f t="shared" ref="B12:B17" si="0">SUM(C12:D12)</f>
        <v>22143.66</v>
      </c>
      <c r="C12" s="22">
        <f>22143.66</f>
        <v>22143.66</v>
      </c>
      <c r="D12" s="21">
        <v>0</v>
      </c>
      <c r="E12" s="21">
        <f>SUM(F12:G12)</f>
        <v>5927250.9500000002</v>
      </c>
      <c r="F12" s="21">
        <f>5927250.95</f>
        <v>5927250.9500000002</v>
      </c>
      <c r="G12" s="21">
        <v>0</v>
      </c>
      <c r="H12" s="21">
        <f>B12+E12</f>
        <v>5949394.6100000003</v>
      </c>
      <c r="I12" s="21">
        <f t="shared" ref="I12:I17" si="1">SUM(J12:K12)</f>
        <v>5949394.6100000003</v>
      </c>
      <c r="J12" s="21">
        <f>H12</f>
        <v>5949394.6100000003</v>
      </c>
      <c r="K12" s="21">
        <v>0</v>
      </c>
      <c r="L12" s="21">
        <f>SUM(M12:N12)</f>
        <v>0</v>
      </c>
      <c r="M12" s="21">
        <f>I12-H12</f>
        <v>0</v>
      </c>
      <c r="N12" s="21">
        <v>0</v>
      </c>
      <c r="O12" s="12"/>
    </row>
    <row r="13" spans="1:15" ht="78" customHeight="1" x14ac:dyDescent="0.2">
      <c r="A13" s="11" t="s">
        <v>13</v>
      </c>
      <c r="B13" s="21">
        <f t="shared" si="0"/>
        <v>0</v>
      </c>
      <c r="C13" s="21">
        <v>0</v>
      </c>
      <c r="D13" s="21">
        <v>0</v>
      </c>
      <c r="E13" s="21">
        <f t="shared" ref="E13:E17" si="2">SUM(F13:G13)</f>
        <v>2711912.5</v>
      </c>
      <c r="F13" s="21">
        <f>2643604.88+68307.62</f>
        <v>2711912.5</v>
      </c>
      <c r="G13" s="21">
        <v>0</v>
      </c>
      <c r="H13" s="21">
        <f t="shared" ref="H13:H17" si="3">B13+E13</f>
        <v>2711912.5</v>
      </c>
      <c r="I13" s="21">
        <f t="shared" si="1"/>
        <v>2711912.5</v>
      </c>
      <c r="J13" s="21">
        <f>2643604.88+68307.62</f>
        <v>2711912.5</v>
      </c>
      <c r="K13" s="21">
        <v>0</v>
      </c>
      <c r="L13" s="21">
        <f t="shared" ref="L13:L17" si="4">SUM(M13:N13)</f>
        <v>0</v>
      </c>
      <c r="M13" s="21">
        <f t="shared" ref="M13:M15" si="5">I13-H13</f>
        <v>0</v>
      </c>
      <c r="N13" s="21">
        <v>0</v>
      </c>
      <c r="O13" s="12"/>
    </row>
    <row r="14" spans="1:15" ht="91.5" customHeight="1" x14ac:dyDescent="0.2">
      <c r="A14" s="13" t="s">
        <v>14</v>
      </c>
      <c r="B14" s="21">
        <f t="shared" si="0"/>
        <v>0</v>
      </c>
      <c r="C14" s="23">
        <v>0</v>
      </c>
      <c r="D14" s="23">
        <v>0</v>
      </c>
      <c r="E14" s="21">
        <f t="shared" si="2"/>
        <v>3000</v>
      </c>
      <c r="F14" s="23">
        <f>3000</f>
        <v>3000</v>
      </c>
      <c r="G14" s="23">
        <v>0</v>
      </c>
      <c r="H14" s="21">
        <f>B14+E14</f>
        <v>3000</v>
      </c>
      <c r="I14" s="21">
        <f t="shared" si="1"/>
        <v>3000</v>
      </c>
      <c r="J14" s="23">
        <f>3000</f>
        <v>3000</v>
      </c>
      <c r="K14" s="23">
        <v>0</v>
      </c>
      <c r="L14" s="21">
        <f t="shared" si="4"/>
        <v>0</v>
      </c>
      <c r="M14" s="21">
        <f t="shared" si="5"/>
        <v>0</v>
      </c>
      <c r="N14" s="23">
        <v>0</v>
      </c>
      <c r="O14" s="12"/>
    </row>
    <row r="15" spans="1:15" ht="73.5" customHeight="1" x14ac:dyDescent="0.2">
      <c r="A15" s="11" t="s">
        <v>15</v>
      </c>
      <c r="B15" s="21">
        <f t="shared" si="0"/>
        <v>0</v>
      </c>
      <c r="C15" s="23">
        <v>0</v>
      </c>
      <c r="D15" s="23">
        <v>0</v>
      </c>
      <c r="E15" s="21">
        <f t="shared" si="2"/>
        <v>76088.62</v>
      </c>
      <c r="F15" s="24">
        <f>76088.62</f>
        <v>76088.62</v>
      </c>
      <c r="G15" s="24">
        <v>0</v>
      </c>
      <c r="H15" s="21">
        <f t="shared" si="3"/>
        <v>76088.62</v>
      </c>
      <c r="I15" s="21">
        <f t="shared" si="1"/>
        <v>76088.62</v>
      </c>
      <c r="J15" s="24">
        <f>76088.62</f>
        <v>76088.62</v>
      </c>
      <c r="K15" s="23">
        <v>0</v>
      </c>
      <c r="L15" s="21">
        <f t="shared" si="4"/>
        <v>0</v>
      </c>
      <c r="M15" s="21">
        <f t="shared" si="5"/>
        <v>0</v>
      </c>
      <c r="N15" s="23">
        <v>0</v>
      </c>
      <c r="O15" s="12"/>
    </row>
    <row r="16" spans="1:15" ht="73.5" customHeight="1" x14ac:dyDescent="0.2">
      <c r="A16" s="11" t="s">
        <v>27</v>
      </c>
      <c r="B16" s="21">
        <f t="shared" si="0"/>
        <v>0</v>
      </c>
      <c r="C16" s="23">
        <v>0</v>
      </c>
      <c r="D16" s="23">
        <v>0</v>
      </c>
      <c r="E16" s="21">
        <f t="shared" si="2"/>
        <v>35142.879999999997</v>
      </c>
      <c r="F16" s="24">
        <f>35142.88</f>
        <v>35142.879999999997</v>
      </c>
      <c r="G16" s="24">
        <v>0</v>
      </c>
      <c r="H16" s="21">
        <f t="shared" si="3"/>
        <v>35142.879999999997</v>
      </c>
      <c r="I16" s="21">
        <f t="shared" si="1"/>
        <v>35142.879999999997</v>
      </c>
      <c r="J16" s="24">
        <v>35142.879999999997</v>
      </c>
      <c r="K16" s="23">
        <v>0</v>
      </c>
      <c r="L16" s="21">
        <f t="shared" si="4"/>
        <v>0</v>
      </c>
      <c r="M16" s="21">
        <f t="shared" ref="M16:N17" si="6">I16-H16</f>
        <v>0</v>
      </c>
      <c r="N16" s="21">
        <f t="shared" si="6"/>
        <v>0</v>
      </c>
      <c r="O16" s="12"/>
    </row>
    <row r="17" spans="1:15" ht="63" customHeight="1" x14ac:dyDescent="0.2">
      <c r="A17" s="11" t="s">
        <v>28</v>
      </c>
      <c r="B17" s="21">
        <f t="shared" si="0"/>
        <v>0</v>
      </c>
      <c r="C17" s="23">
        <v>0</v>
      </c>
      <c r="D17" s="23">
        <v>0</v>
      </c>
      <c r="E17" s="21">
        <f t="shared" si="2"/>
        <v>106880.83</v>
      </c>
      <c r="F17" s="24">
        <f>106880.83</f>
        <v>106880.83</v>
      </c>
      <c r="G17" s="24">
        <v>0</v>
      </c>
      <c r="H17" s="21">
        <f t="shared" si="3"/>
        <v>106880.83</v>
      </c>
      <c r="I17" s="21">
        <f t="shared" si="1"/>
        <v>106880.83</v>
      </c>
      <c r="J17" s="24">
        <f>106880.83</f>
        <v>106880.83</v>
      </c>
      <c r="K17" s="23">
        <v>0</v>
      </c>
      <c r="L17" s="21">
        <f t="shared" si="4"/>
        <v>0</v>
      </c>
      <c r="M17" s="21">
        <f t="shared" si="6"/>
        <v>0</v>
      </c>
      <c r="N17" s="21">
        <f t="shared" si="6"/>
        <v>0</v>
      </c>
      <c r="O17" s="12"/>
    </row>
    <row r="18" spans="1:15" x14ac:dyDescent="0.2">
      <c r="A18" s="14" t="s">
        <v>16</v>
      </c>
      <c r="B18" s="25">
        <f>SUM(B12:B17)</f>
        <v>22143.66</v>
      </c>
      <c r="C18" s="25">
        <f t="shared" ref="C18:N18" si="7">SUM(C12:C17)</f>
        <v>22143.66</v>
      </c>
      <c r="D18" s="25">
        <f t="shared" si="7"/>
        <v>0</v>
      </c>
      <c r="E18" s="25">
        <f t="shared" si="7"/>
        <v>8860275.7799999993</v>
      </c>
      <c r="F18" s="25">
        <f t="shared" si="7"/>
        <v>8860275.7799999993</v>
      </c>
      <c r="G18" s="25">
        <f t="shared" si="7"/>
        <v>0</v>
      </c>
      <c r="H18" s="25">
        <f t="shared" si="7"/>
        <v>8882419.4399999995</v>
      </c>
      <c r="I18" s="25">
        <f t="shared" si="7"/>
        <v>8882419.4399999995</v>
      </c>
      <c r="J18" s="25">
        <f t="shared" si="7"/>
        <v>8882419.4399999995</v>
      </c>
      <c r="K18" s="25">
        <f t="shared" si="7"/>
        <v>0</v>
      </c>
      <c r="L18" s="25">
        <f t="shared" si="7"/>
        <v>0</v>
      </c>
      <c r="M18" s="25">
        <f t="shared" si="7"/>
        <v>0</v>
      </c>
      <c r="N18" s="25">
        <f t="shared" si="7"/>
        <v>0</v>
      </c>
    </row>
    <row r="19" spans="1:15" x14ac:dyDescent="0.2">
      <c r="F19" s="15"/>
      <c r="I19" s="12"/>
      <c r="J19" s="15"/>
    </row>
    <row r="20" spans="1:15" x14ac:dyDescent="0.2">
      <c r="F20" s="15"/>
      <c r="H20" s="19"/>
      <c r="I20" s="12"/>
      <c r="J20" s="15"/>
    </row>
    <row r="21" spans="1:15" x14ac:dyDescent="0.2">
      <c r="F21" s="15"/>
      <c r="I21" s="12"/>
      <c r="J21" s="15"/>
    </row>
    <row r="22" spans="1:15" x14ac:dyDescent="0.2">
      <c r="A22" s="1" t="s">
        <v>18</v>
      </c>
      <c r="B22" s="1"/>
      <c r="C22" s="1"/>
      <c r="D22" s="2"/>
      <c r="E22" s="3"/>
      <c r="F22" s="31" t="s">
        <v>19</v>
      </c>
      <c r="G22" s="31"/>
      <c r="I22" s="4"/>
      <c r="J22" s="4"/>
      <c r="K22" s="4"/>
      <c r="L22" s="4"/>
    </row>
    <row r="23" spans="1:15" x14ac:dyDescent="0.2">
      <c r="A23" s="1" t="s">
        <v>20</v>
      </c>
      <c r="B23" s="1"/>
      <c r="C23" s="1"/>
      <c r="D23" s="18" t="s">
        <v>21</v>
      </c>
      <c r="E23" s="5"/>
      <c r="F23" s="32" t="s">
        <v>22</v>
      </c>
      <c r="G23" s="32"/>
    </row>
    <row r="24" spans="1:15" x14ac:dyDescent="0.2">
      <c r="A24" s="6"/>
      <c r="B24" s="6"/>
      <c r="C24" s="6"/>
      <c r="D24" s="6"/>
      <c r="E24" s="6"/>
      <c r="F24" s="6"/>
    </row>
    <row r="25" spans="1:15" x14ac:dyDescent="0.2">
      <c r="A25" s="6"/>
      <c r="B25" s="6"/>
      <c r="C25" s="6"/>
      <c r="D25" s="6"/>
      <c r="E25" s="6"/>
      <c r="F25" s="6"/>
    </row>
    <row r="26" spans="1:15" x14ac:dyDescent="0.2">
      <c r="A26" s="6"/>
      <c r="B26" s="6"/>
      <c r="C26" s="6"/>
      <c r="D26" s="6"/>
      <c r="E26" s="6"/>
      <c r="F26" s="6"/>
      <c r="G26" s="7"/>
      <c r="H26" s="7"/>
      <c r="I26" s="6"/>
      <c r="J26" s="7"/>
      <c r="K26" s="7"/>
      <c r="L26" s="7"/>
    </row>
    <row r="27" spans="1:15" x14ac:dyDescent="0.2">
      <c r="A27" s="26" t="s">
        <v>29</v>
      </c>
      <c r="B27" s="26"/>
      <c r="C27" s="26"/>
      <c r="D27" s="26"/>
      <c r="E27" s="26"/>
      <c r="F27" s="26"/>
      <c r="G27" s="4"/>
      <c r="H27" s="4"/>
      <c r="I27" s="4"/>
      <c r="J27" s="4"/>
      <c r="K27" s="4"/>
      <c r="L27" s="4"/>
    </row>
    <row r="28" spans="1:15" x14ac:dyDescent="0.2">
      <c r="A28" s="6"/>
      <c r="B28" s="6"/>
      <c r="C28" s="6"/>
      <c r="D28" s="4"/>
      <c r="E28" s="4"/>
      <c r="F28" s="4"/>
      <c r="G28" s="4"/>
      <c r="H28" s="4"/>
      <c r="I28" s="4"/>
      <c r="J28" s="4"/>
      <c r="K28" s="4"/>
      <c r="L28" s="4"/>
    </row>
    <row r="29" spans="1:15" x14ac:dyDescent="0.2">
      <c r="A29" s="26" t="s">
        <v>24</v>
      </c>
      <c r="B29" s="26"/>
      <c r="C29" s="26"/>
      <c r="D29" s="26"/>
      <c r="E29" s="26"/>
      <c r="F29" s="4"/>
      <c r="G29" s="4"/>
      <c r="H29" s="4"/>
      <c r="I29" s="4"/>
      <c r="J29" s="4"/>
      <c r="K29" s="4"/>
      <c r="L29" s="4"/>
    </row>
  </sheetData>
  <mergeCells count="23">
    <mergeCell ref="I7:K7"/>
    <mergeCell ref="I8:K8"/>
    <mergeCell ref="F23:G23"/>
    <mergeCell ref="A27:F27"/>
    <mergeCell ref="C9:D9"/>
    <mergeCell ref="F9:G9"/>
    <mergeCell ref="B8:H8"/>
    <mergeCell ref="A29:E29"/>
    <mergeCell ref="A1:N1"/>
    <mergeCell ref="A2:N2"/>
    <mergeCell ref="A3:N3"/>
    <mergeCell ref="A4:N4"/>
    <mergeCell ref="B9:B10"/>
    <mergeCell ref="E9:E10"/>
    <mergeCell ref="H9:H10"/>
    <mergeCell ref="I9:I10"/>
    <mergeCell ref="J9:K9"/>
    <mergeCell ref="M9:N9"/>
    <mergeCell ref="A7:A10"/>
    <mergeCell ref="B7:H7"/>
    <mergeCell ref="L7:N7"/>
    <mergeCell ref="L8:N8"/>
    <mergeCell ref="F22:G22"/>
  </mergeCells>
  <pageMargins left="0.39370078740157483" right="0.39370078740157483" top="0.94488188976377963" bottom="0.3937007874015748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2022-02-18T04:32:06Z</dcterms:modified>
</cp:coreProperties>
</file>