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Исполнение бюджета 2024\2 кв. 2024 года\Для сайта ФУ по открытости\"/>
    </mc:Choice>
  </mc:AlternateContent>
  <xr:revisionPtr revIDLastSave="0" documentId="13_ncr:1_{95150356-7819-46B7-A4A3-03F323C3E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Б расходы" sheetId="9" r:id="rId1"/>
  </sheets>
  <definedNames>
    <definedName name="_xlnm._FilterDatabase" localSheetId="0" hidden="1">'КБ расходы'!$A$8:$I$8</definedName>
    <definedName name="_xlnm.Print_Titles" localSheetId="0">'КБ расходы'!$6:$8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9" l="1"/>
  <c r="I32" i="9"/>
  <c r="I13" i="9"/>
  <c r="I16" i="9"/>
  <c r="I17" i="9"/>
  <c r="I37" i="9"/>
  <c r="E17" i="9" l="1"/>
  <c r="D9" i="9"/>
  <c r="C9" i="9"/>
  <c r="I54" i="9"/>
  <c r="I53" i="9"/>
  <c r="I52" i="9"/>
  <c r="I51" i="9"/>
  <c r="I49" i="9"/>
  <c r="I48" i="9"/>
  <c r="I47" i="9"/>
  <c r="I46" i="9"/>
  <c r="I45" i="9"/>
  <c r="I44" i="9"/>
  <c r="I43" i="9"/>
  <c r="I42" i="9"/>
  <c r="I41" i="9"/>
  <c r="I40" i="9"/>
  <c r="I39" i="9"/>
  <c r="I38" i="9"/>
  <c r="I36" i="9"/>
  <c r="I35" i="9"/>
  <c r="I34" i="9"/>
  <c r="I33" i="9"/>
  <c r="I30" i="9"/>
  <c r="I29" i="9"/>
  <c r="I28" i="9"/>
  <c r="I27" i="9"/>
  <c r="I26" i="9"/>
  <c r="I25" i="9"/>
  <c r="I24" i="9"/>
  <c r="I23" i="9"/>
  <c r="I22" i="9"/>
  <c r="I21" i="9"/>
  <c r="I19" i="9"/>
  <c r="I18" i="9"/>
  <c r="G9" i="9"/>
  <c r="F9" i="9"/>
  <c r="E9" i="9" l="1"/>
  <c r="H9" i="9" l="1"/>
  <c r="I11" i="9" l="1"/>
  <c r="I12" i="9"/>
</calcChain>
</file>

<file path=xl/sharedStrings.xml><?xml version="1.0" encoding="utf-8"?>
<sst xmlns="http://schemas.openxmlformats.org/spreadsheetml/2006/main" count="109" uniqueCount="106">
  <si>
    <t>Наименование показателя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</si>
  <si>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</si>
  <si>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</si>
  <si>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</si>
  <si>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Резервные фонды</t>
  </si>
  <si>
    <t>Другие общегосударственные вопросы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</si>
  <si>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</si>
  <si>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</si>
  <si>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</si>
  <si>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</si>
  <si>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</si>
  <si>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</si>
  <si>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</si>
  <si>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</si>
  <si>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</si>
  <si>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</si>
  <si>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</si>
  <si>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</si>
  <si>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</si>
  <si>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</si>
  <si>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</si>
  <si>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</si>
  <si>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</si>
  <si>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</si>
  <si>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</si>
  <si>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</si>
  <si>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</si>
  <si>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</si>
  <si>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Телевидение и радиовещание</t>
  </si>
  <si>
    <t>Периодическая печать и издательства</t>
  </si>
  <si>
    <t xml:space="preserve">Единица измерения:  руб. </t>
  </si>
  <si>
    <t>План</t>
  </si>
  <si>
    <t>Отчет</t>
  </si>
  <si>
    <t>% исполнения</t>
  </si>
  <si>
    <t xml:space="preserve">по расходам в разрезе разделов и подразделов бюджетов в сравнении с запланированными </t>
  </si>
  <si>
    <t>Расходы Бюджета городского округа город Салават Республики Башкортостан – всего,</t>
  </si>
  <si>
    <t>в том числе:</t>
  </si>
  <si>
    <t>ОБЩЕГОСУДАРСТВЕННЫЕ ВОПРОСЫ</t>
  </si>
  <si>
    <t>0100</t>
  </si>
  <si>
    <t>0103</t>
  </si>
  <si>
    <t>0104</t>
  </si>
  <si>
    <t>0105</t>
  </si>
  <si>
    <t>0111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</si>
  <si>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</si>
  <si>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</si>
  <si>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</si>
  <si>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</si>
  <si>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</si>
  <si>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</si>
  <si>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</si>
  <si>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0405</t>
  </si>
  <si>
    <t>0408</t>
  </si>
  <si>
    <t>0409</t>
  </si>
  <si>
    <t>0412</t>
  </si>
  <si>
    <t>ЖИЛИЩНО-КОММУНАЛЬНОЕ ХОЗЯЙСТВО</t>
  </si>
  <si>
    <t>0500</t>
  </si>
  <si>
    <t>0501</t>
  </si>
  <si>
    <t>0502</t>
  </si>
  <si>
    <t>0503</t>
  </si>
  <si>
    <t>0505</t>
  </si>
  <si>
    <t>ОБРАЗОВАНИЕ</t>
  </si>
  <si>
    <t>0700</t>
  </si>
  <si>
    <t>0701</t>
  </si>
  <si>
    <t>0702</t>
  </si>
  <si>
    <t>0703</t>
  </si>
  <si>
    <t>0705</t>
  </si>
  <si>
    <t>0707</t>
  </si>
  <si>
    <t>0709</t>
  </si>
  <si>
    <t>КУЛЬТУРА, КИНЕМАТОГРАФИЯ</t>
  </si>
  <si>
    <t>0800</t>
  </si>
  <si>
    <t>0801</t>
  </si>
  <si>
    <t>0804</t>
  </si>
  <si>
    <t>СОЦИАЛЬНАЯ ПОЛИТИКА</t>
  </si>
  <si>
    <t>1000</t>
  </si>
  <si>
    <t>1001</t>
  </si>
  <si>
    <t>1003</t>
  </si>
  <si>
    <t>1004</t>
  </si>
  <si>
    <t>ФИЗИЧЕСКАЯ КУЛЬТУРА И СПОРТ</t>
  </si>
  <si>
    <t>1100</t>
  </si>
  <si>
    <t>Физическая культура</t>
  </si>
  <si>
    <t>1101</t>
  </si>
  <si>
    <t>1102</t>
  </si>
  <si>
    <t>1103</t>
  </si>
  <si>
    <t>1105</t>
  </si>
  <si>
    <t>СРЕДСТВА МАССОВОЙ ИНФОРМАЦИИ</t>
  </si>
  <si>
    <t>1200</t>
  </si>
  <si>
    <t>1201</t>
  </si>
  <si>
    <t>1202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</si>
  <si>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</si>
  <si>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</si>
  <si>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</si>
  <si>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</si>
  <si>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РзПрз</t>
  </si>
  <si>
    <t>Обеспечение проведения выборов и референдумов</t>
  </si>
  <si>
    <t>0107</t>
  </si>
  <si>
    <t>на 1 июля 2023 года</t>
  </si>
  <si>
    <t>0314</t>
  </si>
  <si>
    <t>0600</t>
  </si>
  <si>
    <t>0605</t>
  </si>
  <si>
    <t>Другие вопросы в области национальной безопасности и правоохранительной деятельности</t>
  </si>
  <si>
    <t>ОХРАНА ОКРУЖАЮЩЕЙ СРЕДЫ</t>
  </si>
  <si>
    <t>Другие вопросы в области охраны окружающей среды</t>
  </si>
  <si>
    <t xml:space="preserve">Сведения об исполнении бюджета городского округа город Салават Республики Башкортостан за I полугодие 2024 года </t>
  </si>
  <si>
    <t>годовыми значениями и со значениями за I полугодие 2023 года</t>
  </si>
  <si>
    <t>на 1 июля 2024 года</t>
  </si>
  <si>
    <t>2024 год 
к 2023 году,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</si>
</sst>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&quot;###,##0.00"/>
    <numFmt numFmtId="166" formatCode="#,##0.00_ ;[Red]\-#,##0.00\ "/>
  </numFmts>
  <fonts count="8" x14ac:knownFonts="1"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4" fontId="1" fillId="0" borderId="1">
      <alignment horizontal="right" shrinkToFit="1"/>
    </xf>
    <xf numFmtId="4" fontId="1" fillId="0" borderId="2">
      <alignment horizontal="right" shrinkToFit="1"/>
    </xf>
    <xf numFmtId="4" fontId="1" fillId="0" borderId="4">
      <alignment horizontal="right" shrinkToFit="1"/>
    </xf>
  </cellStyleXfs>
  <cellXfs count="32">
    <xf numFmtId="0" fontId="0" fillId="0" borderId="0" xfId="0"/>
    <xf numFmtId="166" fontId="3" fillId="2" borderId="3" xfId="0" applyNumberFormat="1" applyFont="1" applyFill="1" applyBorder="1" applyAlignment="1">
      <alignment horizontal="center" vertical="center" shrinkToFit="1"/>
    </xf>
    <xf numFmtId="164" fontId="3" fillId="2" borderId="3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 shrinkToFit="1"/>
    </xf>
    <xf numFmtId="164" fontId="4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5">
    <cellStyle name="Normal" xfId="1" xr:uid="{00000000-0005-0000-0000-000000000000}"/>
    <cellStyle name="xl45" xfId="2" xr:uid="{00000000-0005-0000-0000-000001000000}"/>
    <cellStyle name="xl92" xfId="3" xr:uid="{00000000-0005-0000-0000-000002000000}"/>
    <cellStyle name="xl93" xfId="4" xr:uid="{00000000-0005-0000-0000-000003000000}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showGridLines="0" tabSelected="1" zoomScaleNormal="100" workbookViewId="0">
      <selection activeCell="M11" sqref="M11"/>
    </sheetView>
  </sheetViews>
  <sheetFormatPr defaultRowHeight="12" x14ac:dyDescent="0.25"/>
  <cols>
    <col min="1" max="1" width="28.5703125" style="26" customWidth="1"/>
    <col min="2" max="2" width="10.140625" style="26" customWidth="1"/>
    <col min="3" max="4" width="15.5703125" style="11" customWidth="1"/>
    <col min="5" max="5" width="11.7109375" style="11" customWidth="1"/>
    <col min="6" max="7" width="15.5703125" style="11" customWidth="1"/>
    <col min="8" max="9" width="11.7109375" style="11" customWidth="1"/>
    <col min="10" max="16384" width="9.140625" style="9"/>
  </cols>
  <sheetData>
    <row r="1" spans="1:9" x14ac:dyDescent="0.25">
      <c r="A1" s="30" t="s">
        <v>102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 t="s">
        <v>34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0" t="s">
        <v>103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10" t="s">
        <v>30</v>
      </c>
      <c r="B5" s="10"/>
    </row>
    <row r="6" spans="1:9" s="14" customFormat="1" x14ac:dyDescent="0.25">
      <c r="A6" s="31" t="s">
        <v>0</v>
      </c>
      <c r="B6" s="31" t="s">
        <v>92</v>
      </c>
      <c r="C6" s="29" t="s">
        <v>95</v>
      </c>
      <c r="D6" s="29"/>
      <c r="E6" s="29"/>
      <c r="F6" s="29" t="s">
        <v>104</v>
      </c>
      <c r="G6" s="29"/>
      <c r="H6" s="29"/>
      <c r="I6" s="29" t="s">
        <v>105</v>
      </c>
    </row>
    <row r="7" spans="1:9" s="14" customFormat="1" ht="24" x14ac:dyDescent="0.25">
      <c r="A7" s="31"/>
      <c r="B7" s="31"/>
      <c r="C7" s="12" t="s">
        <v>31</v>
      </c>
      <c r="D7" s="12" t="s">
        <v>32</v>
      </c>
      <c r="E7" s="12" t="s">
        <v>33</v>
      </c>
      <c r="F7" s="12" t="s">
        <v>31</v>
      </c>
      <c r="G7" s="12" t="s">
        <v>32</v>
      </c>
      <c r="H7" s="13" t="s">
        <v>33</v>
      </c>
      <c r="I7" s="29"/>
    </row>
    <row r="8" spans="1:9" s="14" customFormat="1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s="14" customFormat="1" ht="36" x14ac:dyDescent="0.25">
      <c r="A9" s="15" t="s">
        <v>35</v>
      </c>
      <c r="B9" s="5"/>
      <c r="C9" s="16">
        <f>C11+C18+C21+C26+C31+C33+C40+C43+C47+C52+C55</f>
        <v>3917942548.3599997</v>
      </c>
      <c r="D9" s="16">
        <f>D11+D18+D21+D26+D31+D33+D40+D43+D47+D52+D55</f>
        <v>1703406509.7700002</v>
      </c>
      <c r="E9" s="17">
        <f t="shared" ref="E9:E17" si="0">D9/C9*100</f>
        <v>43.477067076520157</v>
      </c>
      <c r="F9" s="16">
        <f>F11+F18+F21+F26+F31+F33+F40+F43+F47+F52+F55</f>
        <v>4080400240.4199996</v>
      </c>
      <c r="G9" s="16">
        <f>G11+G18+G21+G26+G31+G33+G40+G43+G47+G52+G55</f>
        <v>1882191291.24</v>
      </c>
      <c r="H9" s="17">
        <f t="shared" ref="H9" si="1">G9/F9*100</f>
        <v>46.12761445789603</v>
      </c>
      <c r="I9" s="17">
        <f>G9/D9*100</f>
        <v>110.49572021972254</v>
      </c>
    </row>
    <row r="10" spans="1:9" s="14" customFormat="1" x14ac:dyDescent="0.25">
      <c r="A10" s="18" t="s">
        <v>36</v>
      </c>
      <c r="B10" s="19"/>
      <c r="C10" s="20"/>
      <c r="D10" s="20"/>
      <c r="E10" s="21"/>
      <c r="F10" s="20"/>
      <c r="G10" s="20"/>
      <c r="H10" s="21"/>
      <c r="I10" s="21"/>
    </row>
    <row r="11" spans="1:9" s="14" customFormat="1" ht="24" x14ac:dyDescent="0.25">
      <c r="A11" s="22" t="s">
        <v>37</v>
      </c>
      <c r="B11" s="5" t="s">
        <v>38</v>
      </c>
      <c r="C11" s="1">
        <v>237898466.30000001</v>
      </c>
      <c r="D11" s="1">
        <v>119599912.90000001</v>
      </c>
      <c r="E11" s="2">
        <v>50.273511536295267</v>
      </c>
      <c r="F11" s="1">
        <v>253729720.97</v>
      </c>
      <c r="G11" s="1">
        <v>149964861.81</v>
      </c>
      <c r="H11" s="2">
        <v>59.104176379767217</v>
      </c>
      <c r="I11" s="23">
        <f t="shared" ref="I11:I56" si="2">G11/D11*100</f>
        <v>125.38877175887977</v>
      </c>
    </row>
    <row r="12" spans="1:9" ht="60" x14ac:dyDescent="0.25">
      <c r="A12" s="18" t="s">
        <v>1</v>
      </c>
      <c r="B12" s="19" t="s">
        <v>39</v>
      </c>
      <c r="C12" s="3">
        <v>9367000</v>
      </c>
      <c r="D12" s="3">
        <v>5517003.3099999996</v>
      </c>
      <c r="E12" s="4">
        <v>58.898295185224725</v>
      </c>
      <c r="F12" s="3">
        <v>10945000</v>
      </c>
      <c r="G12" s="3">
        <v>6645347.7699999996</v>
      </c>
      <c r="H12" s="4">
        <v>60.715831612608497</v>
      </c>
      <c r="I12" s="25">
        <f t="shared" si="2"/>
        <v>120.45212584800859</v>
      </c>
    </row>
    <row r="13" spans="1:9" ht="72" x14ac:dyDescent="0.25">
      <c r="A13" s="18" t="s">
        <v>2</v>
      </c>
      <c r="B13" s="19" t="s">
        <v>40</v>
      </c>
      <c r="C13" s="3">
        <v>112352301.26000001</v>
      </c>
      <c r="D13" s="3">
        <v>66003209.960000001</v>
      </c>
      <c r="E13" s="4">
        <v>58.746647126754183</v>
      </c>
      <c r="F13" s="3">
        <v>121527052.14</v>
      </c>
      <c r="G13" s="3">
        <v>79583408.400000006</v>
      </c>
      <c r="H13" s="4">
        <v>65.486167070290961</v>
      </c>
      <c r="I13" s="25">
        <f t="shared" si="2"/>
        <v>120.57505755891272</v>
      </c>
    </row>
    <row r="14" spans="1:9" x14ac:dyDescent="0.25">
      <c r="A14" s="18" t="s">
        <v>3</v>
      </c>
      <c r="B14" s="19" t="s">
        <v>41</v>
      </c>
      <c r="C14" s="3">
        <v>11700</v>
      </c>
      <c r="D14" s="3">
        <v>0</v>
      </c>
      <c r="E14" s="4">
        <v>0</v>
      </c>
      <c r="F14" s="3">
        <v>42700</v>
      </c>
      <c r="G14" s="3">
        <v>0</v>
      </c>
      <c r="H14" s="4">
        <v>0</v>
      </c>
      <c r="I14" s="25">
        <v>0</v>
      </c>
    </row>
    <row r="15" spans="1:9" ht="24" x14ac:dyDescent="0.25">
      <c r="A15" s="18" t="s">
        <v>93</v>
      </c>
      <c r="B15" s="19" t="s">
        <v>94</v>
      </c>
      <c r="C15" s="3">
        <v>5000000</v>
      </c>
      <c r="D15" s="3">
        <v>0</v>
      </c>
      <c r="E15" s="4">
        <v>0</v>
      </c>
      <c r="F15" s="3">
        <v>3202000</v>
      </c>
      <c r="G15" s="3">
        <v>0</v>
      </c>
      <c r="H15" s="4">
        <v>0</v>
      </c>
      <c r="I15" s="25">
        <v>0</v>
      </c>
    </row>
    <row r="16" spans="1:9" x14ac:dyDescent="0.25">
      <c r="A16" s="18" t="s">
        <v>4</v>
      </c>
      <c r="B16" s="19" t="s">
        <v>42</v>
      </c>
      <c r="C16" s="3">
        <v>111167465.04000001</v>
      </c>
      <c r="D16" s="3">
        <v>48079699.630000003</v>
      </c>
      <c r="E16" s="4">
        <v>43.249794004657822</v>
      </c>
      <c r="F16" s="3">
        <v>5000000</v>
      </c>
      <c r="G16" s="3">
        <v>0</v>
      </c>
      <c r="H16" s="4">
        <v>0</v>
      </c>
      <c r="I16" s="25">
        <f t="shared" si="2"/>
        <v>0</v>
      </c>
    </row>
    <row r="17" spans="1:9" s="14" customFormat="1" ht="24" x14ac:dyDescent="0.25">
      <c r="A17" s="18" t="s">
        <v>5</v>
      </c>
      <c r="B17" s="19" t="s">
        <v>43</v>
      </c>
      <c r="C17" s="24">
        <v>113362480.78</v>
      </c>
      <c r="D17" s="24">
        <v>46900679.609999999</v>
      </c>
      <c r="E17" s="25">
        <f t="shared" ref="E17:E25" si="3">D17/C17*100</f>
        <v>41.372312327055624</v>
      </c>
      <c r="F17" s="24">
        <v>113012968.83</v>
      </c>
      <c r="G17" s="24">
        <v>63736105.640000001</v>
      </c>
      <c r="H17" s="25">
        <v>56.397160697437457</v>
      </c>
      <c r="I17" s="25">
        <f t="shared" si="2"/>
        <v>135.89591061365007</v>
      </c>
    </row>
    <row r="18" spans="1:9" ht="48" x14ac:dyDescent="0.25">
      <c r="A18" s="22" t="s">
        <v>44</v>
      </c>
      <c r="B18" s="5" t="s">
        <v>45</v>
      </c>
      <c r="C18" s="1">
        <v>40396000</v>
      </c>
      <c r="D18" s="1">
        <v>16319392.18</v>
      </c>
      <c r="E18" s="2">
        <v>40.398534953955838</v>
      </c>
      <c r="F18" s="1">
        <v>39106696.909999996</v>
      </c>
      <c r="G18" s="1">
        <v>19096774.469999999</v>
      </c>
      <c r="H18" s="2">
        <v>48.832491565189571</v>
      </c>
      <c r="I18" s="23">
        <f t="shared" si="2"/>
        <v>117.01890768581309</v>
      </c>
    </row>
    <row r="19" spans="1:9" s="14" customFormat="1" ht="48" x14ac:dyDescent="0.25">
      <c r="A19" s="18" t="s">
        <v>46</v>
      </c>
      <c r="B19" s="19" t="s">
        <v>47</v>
      </c>
      <c r="C19" s="3">
        <v>40146000</v>
      </c>
      <c r="D19" s="3">
        <v>16319392.18</v>
      </c>
      <c r="E19" s="4">
        <v>40.650107557415431</v>
      </c>
      <c r="F19" s="3">
        <v>39106696.909999996</v>
      </c>
      <c r="G19" s="3">
        <v>19096774.469999999</v>
      </c>
      <c r="H19" s="4">
        <v>48.832491565189571</v>
      </c>
      <c r="I19" s="25">
        <f t="shared" si="2"/>
        <v>117.01890768581309</v>
      </c>
    </row>
    <row r="20" spans="1:9" s="14" customFormat="1" ht="36" x14ac:dyDescent="0.25">
      <c r="A20" s="27" t="s">
        <v>99</v>
      </c>
      <c r="B20" s="7" t="s">
        <v>96</v>
      </c>
      <c r="C20" s="3">
        <v>250000</v>
      </c>
      <c r="D20" s="3">
        <v>0</v>
      </c>
      <c r="E20" s="4">
        <v>0</v>
      </c>
      <c r="F20" s="3">
        <v>0</v>
      </c>
      <c r="G20" s="3">
        <v>0</v>
      </c>
      <c r="H20" s="4">
        <v>0</v>
      </c>
      <c r="I20" s="25">
        <v>0</v>
      </c>
    </row>
    <row r="21" spans="1:9" s="14" customFormat="1" ht="12" customHeight="1" x14ac:dyDescent="0.25">
      <c r="A21" s="22" t="s">
        <v>48</v>
      </c>
      <c r="B21" s="5" t="s">
        <v>49</v>
      </c>
      <c r="C21" s="1">
        <v>453525113.94999999</v>
      </c>
      <c r="D21" s="1">
        <v>150832095.71000001</v>
      </c>
      <c r="E21" s="2">
        <v>33.257716291898411</v>
      </c>
      <c r="F21" s="1">
        <v>434007150.52999997</v>
      </c>
      <c r="G21" s="1">
        <v>163092330.84999999</v>
      </c>
      <c r="H21" s="2">
        <v>37.57825894131819</v>
      </c>
      <c r="I21" s="23">
        <f t="shared" si="2"/>
        <v>108.12839938495075</v>
      </c>
    </row>
    <row r="22" spans="1:9" x14ac:dyDescent="0.25">
      <c r="A22" s="18" t="s">
        <v>6</v>
      </c>
      <c r="B22" s="19" t="s">
        <v>50</v>
      </c>
      <c r="C22" s="3">
        <v>3191800</v>
      </c>
      <c r="D22" s="3">
        <v>1811407</v>
      </c>
      <c r="E22" s="4">
        <v>56.751895482173062</v>
      </c>
      <c r="F22" s="3">
        <v>3191800</v>
      </c>
      <c r="G22" s="3">
        <v>370956.39</v>
      </c>
      <c r="H22" s="4">
        <v>11.622168995551101</v>
      </c>
      <c r="I22" s="25">
        <f t="shared" si="2"/>
        <v>20.478908936533866</v>
      </c>
    </row>
    <row r="23" spans="1:9" s="14" customFormat="1" x14ac:dyDescent="0.25">
      <c r="A23" s="18" t="s">
        <v>7</v>
      </c>
      <c r="B23" s="19" t="s">
        <v>51</v>
      </c>
      <c r="C23" s="3">
        <v>64918400</v>
      </c>
      <c r="D23" s="3">
        <v>40500000</v>
      </c>
      <c r="E23" s="4">
        <v>62.386010745797805</v>
      </c>
      <c r="F23" s="3">
        <v>67418400</v>
      </c>
      <c r="G23" s="3">
        <v>46584074.75</v>
      </c>
      <c r="H23" s="4">
        <v>69.096974638970963</v>
      </c>
      <c r="I23" s="25">
        <f t="shared" si="2"/>
        <v>115.02240679012345</v>
      </c>
    </row>
    <row r="24" spans="1:9" ht="24" x14ac:dyDescent="0.25">
      <c r="A24" s="18" t="s">
        <v>8</v>
      </c>
      <c r="B24" s="19" t="s">
        <v>52</v>
      </c>
      <c r="C24" s="3">
        <v>289409858.38999999</v>
      </c>
      <c r="D24" s="3">
        <v>68660656.329999998</v>
      </c>
      <c r="E24" s="4">
        <v>23.724366789701744</v>
      </c>
      <c r="F24" s="3">
        <v>268978430.56999999</v>
      </c>
      <c r="G24" s="3">
        <v>67435417.060000002</v>
      </c>
      <c r="H24" s="4">
        <v>25.070938557078964</v>
      </c>
      <c r="I24" s="25">
        <f t="shared" si="2"/>
        <v>98.215514771499997</v>
      </c>
    </row>
    <row r="25" spans="1:9" s="14" customFormat="1" ht="24" x14ac:dyDescent="0.25">
      <c r="A25" s="18" t="s">
        <v>9</v>
      </c>
      <c r="B25" s="19" t="s">
        <v>53</v>
      </c>
      <c r="C25" s="3">
        <v>96005055.560000002</v>
      </c>
      <c r="D25" s="3">
        <v>39860032.380000003</v>
      </c>
      <c r="E25" s="4">
        <v>41.518680602282231</v>
      </c>
      <c r="F25" s="3">
        <v>94418519.959999993</v>
      </c>
      <c r="G25" s="3">
        <v>48701882.649999999</v>
      </c>
      <c r="H25" s="4">
        <v>51.580857940404435</v>
      </c>
      <c r="I25" s="25">
        <f t="shared" si="2"/>
        <v>122.18224557799518</v>
      </c>
    </row>
    <row r="26" spans="1:9" ht="24" x14ac:dyDescent="0.25">
      <c r="A26" s="22" t="s">
        <v>54</v>
      </c>
      <c r="B26" s="5" t="s">
        <v>55</v>
      </c>
      <c r="C26" s="1">
        <v>591462137.14999998</v>
      </c>
      <c r="D26" s="1">
        <v>233512999.90000001</v>
      </c>
      <c r="E26" s="2">
        <v>39.480633709741433</v>
      </c>
      <c r="F26" s="1">
        <v>366063902.36000001</v>
      </c>
      <c r="G26" s="1">
        <v>159076464.80000001</v>
      </c>
      <c r="H26" s="2">
        <v>43.455927714926304</v>
      </c>
      <c r="I26" s="23">
        <f t="shared" si="2"/>
        <v>68.123172957446982</v>
      </c>
    </row>
    <row r="27" spans="1:9" x14ac:dyDescent="0.25">
      <c r="A27" s="18" t="s">
        <v>10</v>
      </c>
      <c r="B27" s="19" t="s">
        <v>56</v>
      </c>
      <c r="C27" s="3">
        <v>28100000</v>
      </c>
      <c r="D27" s="3">
        <v>16862923.379999999</v>
      </c>
      <c r="E27" s="4">
        <v>60.010403487544487</v>
      </c>
      <c r="F27" s="3">
        <v>15920375.57</v>
      </c>
      <c r="G27" s="3">
        <v>9121988.7400000002</v>
      </c>
      <c r="H27" s="4">
        <v>57.297572534590657</v>
      </c>
      <c r="I27" s="25">
        <f t="shared" si="2"/>
        <v>54.094942700261505</v>
      </c>
    </row>
    <row r="28" spans="1:9" x14ac:dyDescent="0.25">
      <c r="A28" s="18" t="s">
        <v>11</v>
      </c>
      <c r="B28" s="19" t="s">
        <v>57</v>
      </c>
      <c r="C28" s="3">
        <v>171249776.36000001</v>
      </c>
      <c r="D28" s="3">
        <v>56807510.479999997</v>
      </c>
      <c r="E28" s="4">
        <v>33.172312214049064</v>
      </c>
      <c r="F28" s="3">
        <v>39830966.969999999</v>
      </c>
      <c r="G28" s="3">
        <v>53639.6</v>
      </c>
      <c r="H28" s="4">
        <v>0.13466808385646381</v>
      </c>
      <c r="I28" s="25">
        <f t="shared" si="2"/>
        <v>9.4423430188662616E-2</v>
      </c>
    </row>
    <row r="29" spans="1:9" x14ac:dyDescent="0.25">
      <c r="A29" s="18" t="s">
        <v>12</v>
      </c>
      <c r="B29" s="19" t="s">
        <v>58</v>
      </c>
      <c r="C29" s="3">
        <v>348257360.79000002</v>
      </c>
      <c r="D29" s="3">
        <v>138834912.94</v>
      </c>
      <c r="E29" s="4">
        <v>39.865607614168354</v>
      </c>
      <c r="F29" s="3">
        <v>263231926.75999999</v>
      </c>
      <c r="G29" s="3">
        <v>127200585.08</v>
      </c>
      <c r="H29" s="4">
        <v>48.322628127086695</v>
      </c>
      <c r="I29" s="25">
        <f t="shared" si="2"/>
        <v>91.620027258541242</v>
      </c>
    </row>
    <row r="30" spans="1:9" s="14" customFormat="1" ht="24" x14ac:dyDescent="0.25">
      <c r="A30" s="18" t="s">
        <v>13</v>
      </c>
      <c r="B30" s="19" t="s">
        <v>59</v>
      </c>
      <c r="C30" s="3">
        <v>43855000</v>
      </c>
      <c r="D30" s="3">
        <v>21007653.100000001</v>
      </c>
      <c r="E30" s="4">
        <v>47.902526735834002</v>
      </c>
      <c r="F30" s="3">
        <v>47080633.060000002</v>
      </c>
      <c r="G30" s="3">
        <v>22700251.379999999</v>
      </c>
      <c r="H30" s="4">
        <v>48.215688499920098</v>
      </c>
      <c r="I30" s="25">
        <f t="shared" si="2"/>
        <v>108.05705554991289</v>
      </c>
    </row>
    <row r="31" spans="1:9" s="14" customFormat="1" ht="24" x14ac:dyDescent="0.25">
      <c r="A31" s="28" t="s">
        <v>100</v>
      </c>
      <c r="B31" s="6" t="s">
        <v>97</v>
      </c>
      <c r="C31" s="1">
        <v>5600000</v>
      </c>
      <c r="D31" s="1">
        <v>2096993.99</v>
      </c>
      <c r="E31" s="2">
        <v>37.446321249999997</v>
      </c>
      <c r="F31" s="1">
        <v>4001000</v>
      </c>
      <c r="G31" s="1">
        <v>856547.83</v>
      </c>
      <c r="H31" s="2">
        <v>21.408343664083979</v>
      </c>
      <c r="I31" s="23">
        <v>108.05705554991289</v>
      </c>
    </row>
    <row r="32" spans="1:9" s="14" customFormat="1" ht="24" x14ac:dyDescent="0.25">
      <c r="A32" s="27" t="s">
        <v>101</v>
      </c>
      <c r="B32" s="7" t="s">
        <v>98</v>
      </c>
      <c r="C32" s="3">
        <v>5600000</v>
      </c>
      <c r="D32" s="3">
        <v>2096993.99</v>
      </c>
      <c r="E32" s="4">
        <v>37.446321249999997</v>
      </c>
      <c r="F32" s="3">
        <v>4001000</v>
      </c>
      <c r="G32" s="3">
        <v>856547.83</v>
      </c>
      <c r="H32" s="4">
        <v>21.408343664083979</v>
      </c>
      <c r="I32" s="25">
        <f t="shared" si="2"/>
        <v>40.846460890429157</v>
      </c>
    </row>
    <row r="33" spans="1:9" x14ac:dyDescent="0.25">
      <c r="A33" s="22" t="s">
        <v>60</v>
      </c>
      <c r="B33" s="5" t="s">
        <v>61</v>
      </c>
      <c r="C33" s="1">
        <v>2250074100.8600001</v>
      </c>
      <c r="D33" s="1">
        <v>1026609025.23</v>
      </c>
      <c r="E33" s="2">
        <v>45.625565168614671</v>
      </c>
      <c r="F33" s="1">
        <v>2571759911.29</v>
      </c>
      <c r="G33" s="1">
        <v>1202771189.2</v>
      </c>
      <c r="H33" s="2">
        <v>46.768408820739708</v>
      </c>
      <c r="I33" s="23">
        <f t="shared" si="2"/>
        <v>117.15961574860818</v>
      </c>
    </row>
    <row r="34" spans="1:9" x14ac:dyDescent="0.25">
      <c r="A34" s="18" t="s">
        <v>14</v>
      </c>
      <c r="B34" s="19" t="s">
        <v>62</v>
      </c>
      <c r="C34" s="3">
        <v>967139740.72000003</v>
      </c>
      <c r="D34" s="3">
        <v>412359732.47000003</v>
      </c>
      <c r="E34" s="4">
        <v>42.637037349226631</v>
      </c>
      <c r="F34" s="3">
        <v>985275199.98000002</v>
      </c>
      <c r="G34" s="3">
        <v>462234732.22000003</v>
      </c>
      <c r="H34" s="4">
        <v>46.914276562465275</v>
      </c>
      <c r="I34" s="25">
        <f t="shared" si="2"/>
        <v>112.09502185173439</v>
      </c>
    </row>
    <row r="35" spans="1:9" x14ac:dyDescent="0.25">
      <c r="A35" s="18" t="s">
        <v>15</v>
      </c>
      <c r="B35" s="19" t="s">
        <v>63</v>
      </c>
      <c r="C35" s="3">
        <v>968376639.76999998</v>
      </c>
      <c r="D35" s="3">
        <v>474521182.57999998</v>
      </c>
      <c r="E35" s="4">
        <v>49.001717213325584</v>
      </c>
      <c r="F35" s="3">
        <v>1258215612.01</v>
      </c>
      <c r="G35" s="3">
        <v>573817918.88</v>
      </c>
      <c r="H35" s="4">
        <v>45.605690582977715</v>
      </c>
      <c r="I35" s="25">
        <f t="shared" si="2"/>
        <v>120.92566990584439</v>
      </c>
    </row>
    <row r="36" spans="1:9" x14ac:dyDescent="0.25">
      <c r="A36" s="18" t="s">
        <v>16</v>
      </c>
      <c r="B36" s="19" t="s">
        <v>64</v>
      </c>
      <c r="C36" s="3">
        <v>209167093.06</v>
      </c>
      <c r="D36" s="3">
        <v>96862877.349999994</v>
      </c>
      <c r="E36" s="4">
        <v>46.308850944452665</v>
      </c>
      <c r="F36" s="3">
        <v>215277347.63</v>
      </c>
      <c r="G36" s="3">
        <v>114877171.91</v>
      </c>
      <c r="H36" s="4">
        <v>53.362405833539398</v>
      </c>
      <c r="I36" s="25">
        <f t="shared" si="2"/>
        <v>118.59772810063029</v>
      </c>
    </row>
    <row r="37" spans="1:9" ht="36" x14ac:dyDescent="0.25">
      <c r="A37" s="18" t="s">
        <v>17</v>
      </c>
      <c r="B37" s="19" t="s">
        <v>65</v>
      </c>
      <c r="C37" s="3">
        <v>100000</v>
      </c>
      <c r="D37" s="3">
        <v>55210.5</v>
      </c>
      <c r="E37" s="4">
        <v>55.210499999999996</v>
      </c>
      <c r="F37" s="3">
        <v>881600</v>
      </c>
      <c r="G37" s="3">
        <v>110000</v>
      </c>
      <c r="H37" s="4">
        <v>12.477313974591651</v>
      </c>
      <c r="I37" s="25">
        <f t="shared" si="2"/>
        <v>199.23746388820967</v>
      </c>
    </row>
    <row r="38" spans="1:9" x14ac:dyDescent="0.25">
      <c r="A38" s="18" t="s">
        <v>18</v>
      </c>
      <c r="B38" s="19" t="s">
        <v>66</v>
      </c>
      <c r="C38" s="3">
        <v>17188200</v>
      </c>
      <c r="D38" s="3">
        <v>8243660.4400000004</v>
      </c>
      <c r="E38" s="4">
        <v>47.961161959949273</v>
      </c>
      <c r="F38" s="3">
        <v>18181358.210000001</v>
      </c>
      <c r="G38" s="3">
        <v>8225263.0499999998</v>
      </c>
      <c r="H38" s="4">
        <v>45.240091279187219</v>
      </c>
      <c r="I38" s="25">
        <f t="shared" si="2"/>
        <v>99.776829842350949</v>
      </c>
    </row>
    <row r="39" spans="1:9" s="14" customFormat="1" ht="24" x14ac:dyDescent="0.25">
      <c r="A39" s="18" t="s">
        <v>19</v>
      </c>
      <c r="B39" s="19" t="s">
        <v>67</v>
      </c>
      <c r="C39" s="3">
        <v>88102427.310000002</v>
      </c>
      <c r="D39" s="3">
        <v>34566361.890000001</v>
      </c>
      <c r="E39" s="4">
        <v>39.234290070549022</v>
      </c>
      <c r="F39" s="3">
        <v>93928793.459999993</v>
      </c>
      <c r="G39" s="3">
        <v>43506103.140000001</v>
      </c>
      <c r="H39" s="4">
        <v>46.318175223369892</v>
      </c>
      <c r="I39" s="25">
        <f t="shared" si="2"/>
        <v>125.86254601640982</v>
      </c>
    </row>
    <row r="40" spans="1:9" ht="12" customHeight="1" x14ac:dyDescent="0.25">
      <c r="A40" s="22" t="s">
        <v>68</v>
      </c>
      <c r="B40" s="5" t="s">
        <v>69</v>
      </c>
      <c r="C40" s="1">
        <v>64610348.659999996</v>
      </c>
      <c r="D40" s="1">
        <v>34112591.210000001</v>
      </c>
      <c r="E40" s="2">
        <v>52.797410813415048</v>
      </c>
      <c r="F40" s="1">
        <v>100988735.18000001</v>
      </c>
      <c r="G40" s="1">
        <v>50295934.509999998</v>
      </c>
      <c r="H40" s="2">
        <v>49.803509688831802</v>
      </c>
      <c r="I40" s="23">
        <f t="shared" si="2"/>
        <v>147.44096747260846</v>
      </c>
    </row>
    <row r="41" spans="1:9" x14ac:dyDescent="0.25">
      <c r="A41" s="18" t="s">
        <v>20</v>
      </c>
      <c r="B41" s="19" t="s">
        <v>70</v>
      </c>
      <c r="C41" s="3">
        <v>63151348.659999996</v>
      </c>
      <c r="D41" s="3">
        <v>33382146.199999999</v>
      </c>
      <c r="E41" s="4">
        <v>52.860543612023001</v>
      </c>
      <c r="F41" s="3">
        <v>99514735.180000007</v>
      </c>
      <c r="G41" s="3">
        <v>49605495.75</v>
      </c>
      <c r="H41" s="4">
        <v>49.847387585642167</v>
      </c>
      <c r="I41" s="25">
        <f t="shared" si="2"/>
        <v>148.59888112885923</v>
      </c>
    </row>
    <row r="42" spans="1:9" s="14" customFormat="1" ht="24" x14ac:dyDescent="0.25">
      <c r="A42" s="18" t="s">
        <v>21</v>
      </c>
      <c r="B42" s="19" t="s">
        <v>71</v>
      </c>
      <c r="C42" s="3">
        <v>1459000</v>
      </c>
      <c r="D42" s="3">
        <v>730445.01</v>
      </c>
      <c r="E42" s="4">
        <v>50.064771076079509</v>
      </c>
      <c r="F42" s="3">
        <v>1474000</v>
      </c>
      <c r="G42" s="3">
        <v>690438.76</v>
      </c>
      <c r="H42" s="4">
        <v>46.841164179104474</v>
      </c>
      <c r="I42" s="25">
        <f t="shared" si="2"/>
        <v>94.52303055640013</v>
      </c>
    </row>
    <row r="43" spans="1:9" s="14" customFormat="1" x14ac:dyDescent="0.25">
      <c r="A43" s="22" t="s">
        <v>72</v>
      </c>
      <c r="B43" s="5" t="s">
        <v>73</v>
      </c>
      <c r="C43" s="1">
        <v>148815189.97</v>
      </c>
      <c r="D43" s="1">
        <v>65907279.170000002</v>
      </c>
      <c r="E43" s="2">
        <v>44.288005265649566</v>
      </c>
      <c r="F43" s="1">
        <v>166260840.22999999</v>
      </c>
      <c r="G43" s="1">
        <v>69666664.730000004</v>
      </c>
      <c r="H43" s="2">
        <v>41.902028543597723</v>
      </c>
      <c r="I43" s="23">
        <f t="shared" si="2"/>
        <v>105.70405212799501</v>
      </c>
    </row>
    <row r="44" spans="1:9" x14ac:dyDescent="0.25">
      <c r="A44" s="18" t="s">
        <v>22</v>
      </c>
      <c r="B44" s="19" t="s">
        <v>74</v>
      </c>
      <c r="C44" s="3">
        <v>5531421.4800000004</v>
      </c>
      <c r="D44" s="3">
        <v>2587172</v>
      </c>
      <c r="E44" s="4">
        <v>46.772281037604095</v>
      </c>
      <c r="F44" s="3">
        <v>5399228.04</v>
      </c>
      <c r="G44" s="3">
        <v>2826036.1</v>
      </c>
      <c r="H44" s="4">
        <v>52.341484357826829</v>
      </c>
      <c r="I44" s="25">
        <f t="shared" si="2"/>
        <v>109.23263316084126</v>
      </c>
    </row>
    <row r="45" spans="1:9" x14ac:dyDescent="0.25">
      <c r="A45" s="18" t="s">
        <v>23</v>
      </c>
      <c r="B45" s="19" t="s">
        <v>75</v>
      </c>
      <c r="C45" s="3">
        <v>7737380</v>
      </c>
      <c r="D45" s="3">
        <v>2366000</v>
      </c>
      <c r="E45" s="4">
        <v>30.578826424448586</v>
      </c>
      <c r="F45" s="3">
        <v>6972251</v>
      </c>
      <c r="G45" s="3">
        <v>538440</v>
      </c>
      <c r="H45" s="4">
        <v>7.7226135433162115</v>
      </c>
      <c r="I45" s="25">
        <f t="shared" si="2"/>
        <v>22.757396449704142</v>
      </c>
    </row>
    <row r="46" spans="1:9" s="14" customFormat="1" x14ac:dyDescent="0.25">
      <c r="A46" s="18" t="s">
        <v>24</v>
      </c>
      <c r="B46" s="19" t="s">
        <v>76</v>
      </c>
      <c r="C46" s="3">
        <v>135546388.49000001</v>
      </c>
      <c r="D46" s="3">
        <v>60954107.170000002</v>
      </c>
      <c r="E46" s="4">
        <v>44.969185714967921</v>
      </c>
      <c r="F46" s="3">
        <v>153889361.19</v>
      </c>
      <c r="G46" s="3">
        <v>66302188.630000003</v>
      </c>
      <c r="H46" s="4">
        <v>43.08432247511886</v>
      </c>
      <c r="I46" s="25">
        <f t="shared" si="2"/>
        <v>108.77394766046575</v>
      </c>
    </row>
    <row r="47" spans="1:9" ht="24" x14ac:dyDescent="0.25">
      <c r="A47" s="22" t="s">
        <v>77</v>
      </c>
      <c r="B47" s="5" t="s">
        <v>78</v>
      </c>
      <c r="C47" s="1">
        <v>113164788.73</v>
      </c>
      <c r="D47" s="1">
        <v>49023597.93</v>
      </c>
      <c r="E47" s="2">
        <v>43.32054032015688</v>
      </c>
      <c r="F47" s="1">
        <v>130981785.77</v>
      </c>
      <c r="G47" s="1">
        <v>61633377.609999999</v>
      </c>
      <c r="H47" s="2">
        <v>47.054922367775873</v>
      </c>
      <c r="I47" s="23">
        <f t="shared" si="2"/>
        <v>125.72185684536107</v>
      </c>
    </row>
    <row r="48" spans="1:9" s="14" customFormat="1" x14ac:dyDescent="0.25">
      <c r="A48" s="18" t="s">
        <v>79</v>
      </c>
      <c r="B48" s="19" t="s">
        <v>80</v>
      </c>
      <c r="C48" s="3">
        <v>93702178.519999996</v>
      </c>
      <c r="D48" s="3">
        <v>42722758.630000003</v>
      </c>
      <c r="E48" s="4">
        <v>45.594199947956561</v>
      </c>
      <c r="F48" s="3">
        <v>2980000</v>
      </c>
      <c r="G48" s="3">
        <v>698060</v>
      </c>
      <c r="H48" s="4">
        <v>23.4248322147651</v>
      </c>
      <c r="I48" s="25">
        <f t="shared" si="2"/>
        <v>1.6339300700255366</v>
      </c>
    </row>
    <row r="49" spans="1:9" x14ac:dyDescent="0.25">
      <c r="A49" s="18" t="s">
        <v>25</v>
      </c>
      <c r="B49" s="19" t="s">
        <v>81</v>
      </c>
      <c r="C49" s="3">
        <v>4519400</v>
      </c>
      <c r="D49" s="3">
        <v>2331491.5299999998</v>
      </c>
      <c r="E49" s="4">
        <v>51.588519051201487</v>
      </c>
      <c r="F49" s="3">
        <v>4599035.75</v>
      </c>
      <c r="G49" s="3">
        <v>2130647.7400000002</v>
      </c>
      <c r="H49" s="4">
        <v>46.328140415085926</v>
      </c>
      <c r="I49" s="25">
        <f t="shared" si="2"/>
        <v>91.385609279910213</v>
      </c>
    </row>
    <row r="50" spans="1:9" x14ac:dyDescent="0.25">
      <c r="A50" s="18" t="s">
        <v>26</v>
      </c>
      <c r="B50" s="19" t="s">
        <v>82</v>
      </c>
      <c r="C50" s="3">
        <v>6631210.21</v>
      </c>
      <c r="D50" s="3">
        <v>0</v>
      </c>
      <c r="E50" s="4">
        <v>0</v>
      </c>
      <c r="F50" s="3">
        <v>115052794.33</v>
      </c>
      <c r="G50" s="3">
        <v>54070352.280000001</v>
      </c>
      <c r="H50" s="4">
        <v>46.996122601692576</v>
      </c>
      <c r="I50" s="25">
        <v>0</v>
      </c>
    </row>
    <row r="51" spans="1:9" s="14" customFormat="1" ht="24" x14ac:dyDescent="0.25">
      <c r="A51" s="18" t="s">
        <v>27</v>
      </c>
      <c r="B51" s="19" t="s">
        <v>83</v>
      </c>
      <c r="C51" s="3">
        <v>8312000</v>
      </c>
      <c r="D51" s="3">
        <v>3969347.77</v>
      </c>
      <c r="E51" s="4">
        <v>47.754424566891238</v>
      </c>
      <c r="F51" s="3">
        <v>8349955.6900000004</v>
      </c>
      <c r="G51" s="3">
        <v>4734317.59</v>
      </c>
      <c r="H51" s="4">
        <v>56.698715128151768</v>
      </c>
      <c r="I51" s="25">
        <f t="shared" si="2"/>
        <v>119.27192738770782</v>
      </c>
    </row>
    <row r="52" spans="1:9" s="14" customFormat="1" ht="24" x14ac:dyDescent="0.25">
      <c r="A52" s="22" t="s">
        <v>84</v>
      </c>
      <c r="B52" s="5" t="s">
        <v>85</v>
      </c>
      <c r="C52" s="1">
        <v>12075000</v>
      </c>
      <c r="D52" s="1">
        <v>5392621.5499999998</v>
      </c>
      <c r="E52" s="2">
        <v>44.659391718426498</v>
      </c>
      <c r="F52" s="1">
        <v>13155497.18</v>
      </c>
      <c r="G52" s="1">
        <v>5737145.4299999997</v>
      </c>
      <c r="H52" s="2">
        <v>43.610251680354963</v>
      </c>
      <c r="I52" s="23">
        <f t="shared" si="2"/>
        <v>106.38880137991511</v>
      </c>
    </row>
    <row r="53" spans="1:9" x14ac:dyDescent="0.25">
      <c r="A53" s="18" t="s">
        <v>28</v>
      </c>
      <c r="B53" s="19" t="s">
        <v>86</v>
      </c>
      <c r="C53" s="3">
        <v>9775000</v>
      </c>
      <c r="D53" s="3">
        <v>4582404.79</v>
      </c>
      <c r="E53" s="4">
        <v>46.878821381074168</v>
      </c>
      <c r="F53" s="3">
        <v>10655497.18</v>
      </c>
      <c r="G53" s="3">
        <v>4957547.5199999996</v>
      </c>
      <c r="H53" s="4">
        <v>46.52572692060906</v>
      </c>
      <c r="I53" s="25">
        <f t="shared" si="2"/>
        <v>108.18659082276316</v>
      </c>
    </row>
    <row r="54" spans="1:9" s="14" customFormat="1" ht="12" customHeight="1" x14ac:dyDescent="0.25">
      <c r="A54" s="18" t="s">
        <v>29</v>
      </c>
      <c r="B54" s="19" t="s">
        <v>87</v>
      </c>
      <c r="C54" s="3">
        <v>2300000</v>
      </c>
      <c r="D54" s="3">
        <v>810216.76</v>
      </c>
      <c r="E54" s="4">
        <v>35.226815652173912</v>
      </c>
      <c r="F54" s="3">
        <v>2500000</v>
      </c>
      <c r="G54" s="3">
        <v>779597.91</v>
      </c>
      <c r="H54" s="4">
        <v>31.183916400000001</v>
      </c>
      <c r="I54" s="25">
        <f t="shared" si="2"/>
        <v>96.220906365847085</v>
      </c>
    </row>
    <row r="55" spans="1:9" ht="36" x14ac:dyDescent="0.25">
      <c r="A55" s="22" t="s">
        <v>88</v>
      </c>
      <c r="B55" s="5" t="s">
        <v>89</v>
      </c>
      <c r="C55" s="1">
        <v>321402.74</v>
      </c>
      <c r="D55" s="1">
        <v>0</v>
      </c>
      <c r="E55" s="2">
        <v>0</v>
      </c>
      <c r="F55" s="1">
        <v>345000</v>
      </c>
      <c r="G55" s="1">
        <v>0</v>
      </c>
      <c r="H55" s="2">
        <v>0</v>
      </c>
      <c r="I55" s="23">
        <v>0</v>
      </c>
    </row>
    <row r="56" spans="1:9" ht="23.25" customHeight="1" x14ac:dyDescent="0.25">
      <c r="A56" s="18" t="s">
        <v>90</v>
      </c>
      <c r="B56" s="19" t="s">
        <v>91</v>
      </c>
      <c r="C56" s="3">
        <v>321402.74</v>
      </c>
      <c r="D56" s="3">
        <v>0</v>
      </c>
      <c r="E56" s="4">
        <v>0</v>
      </c>
      <c r="F56" s="3">
        <v>345000</v>
      </c>
      <c r="G56" s="3">
        <v>0</v>
      </c>
      <c r="H56" s="4">
        <v>0</v>
      </c>
      <c r="I56" s="25">
        <v>0</v>
      </c>
    </row>
  </sheetData>
  <autoFilter ref="A8:I8" xr:uid="{00000000-0009-0000-0000-000000000000}"/>
  <mergeCells count="8">
    <mergeCell ref="C6:E6"/>
    <mergeCell ref="F6:H6"/>
    <mergeCell ref="A1:I1"/>
    <mergeCell ref="A3:I3"/>
    <mergeCell ref="A2:I2"/>
    <mergeCell ref="A6:A7"/>
    <mergeCell ref="I6:I7"/>
    <mergeCell ref="B6:B7"/>
  </mergeCells>
  <conditionalFormatting sqref="A1:B6 F6 C5:I5 J1:XFD8 I6">
    <cfRule type="cellIs" dxfId="1" priority="4" operator="equal">
      <formula>TRUE</formula>
    </cfRule>
  </conditionalFormatting>
  <conditionalFormatting sqref="C6 C7:H7">
    <cfRule type="cellIs" dxfId="0" priority="1" operator="equal">
      <formula>TRUE</formula>
    </cfRule>
  </conditionalFormatting>
  <pageMargins left="0.55118110236220474" right="0.35433070866141736" top="0.39370078740157483" bottom="0.19685039370078741" header="0.19685039370078741" footer="0.19685039370078741"/>
  <pageSetup paperSize="9" scale="68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КБ расходы</vt:lpstr>
      <vt:lpstr>'КБ расходы'!Заголовки_для_печати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Кагарманова Наиля Нигматзяновна</dc:creator>
  <cp:lastModifiedBy>Людмила Александровна Зверева</cp:lastModifiedBy>
  <cp:lastPrinted>2023-07-06T10:03:23Z</cp:lastPrinted>
  <dcterms:created xsi:type="dcterms:W3CDTF">2019-07-15T10:24:20Z</dcterms:created>
  <dcterms:modified xsi:type="dcterms:W3CDTF">2024-07-04T08:07:42Z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