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2 ОТЧЕТ об исполнении бюджета РБ(Дох,РАСХ,Ист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29" i="1"/>
  <c r="E26" i="1"/>
  <c r="E27" i="1"/>
  <c r="E25" i="1"/>
  <c r="E24" i="1"/>
  <c r="C11" i="1"/>
  <c r="D11" i="1" l="1"/>
  <c r="E21" i="1"/>
  <c r="E22" i="1"/>
  <c r="E28" i="1"/>
  <c r="E30" i="1"/>
  <c r="E31" i="1"/>
  <c r="E32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7" i="1"/>
  <c r="E88" i="1"/>
  <c r="E89" i="1"/>
  <c r="E90" i="1"/>
  <c r="E91" i="1"/>
  <c r="E92" i="1"/>
  <c r="E93" i="1"/>
  <c r="E94" i="1"/>
  <c r="E95" i="1"/>
  <c r="E96" i="1"/>
  <c r="E97" i="1"/>
  <c r="E11" i="1" l="1"/>
  <c r="E20" i="1" l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<sst xmlns="http://schemas.openxmlformats.org/spreadsheetml/2006/main" count="191" uniqueCount="191">
  <si>
    <t>ОТЧЕТ</t>
  </si>
  <si>
    <t>об исполнении бюджета городского округа город Салават Республики Башкортостан</t>
  </si>
  <si>
    <t>1. Доходы бюджета городского округа город Салават Республики Башкортостан</t>
  </si>
  <si>
    <t>1.1. Поступления доходов в бюджет городского округа город Салават Республики Башкортостан</t>
  </si>
  <si>
    <t>Исполнено</t>
  </si>
  <si>
    <t>в том числе: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</si>
  <si>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</si>
  <si>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</si>
  <si>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</si>
  <si>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</si>
  <si>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</si>
  <si>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</si>
  <si>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</si>
  <si>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</si>
  <si>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</si>
  <si>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</si>
  <si>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</si>
  <si>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</si>
  <si>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</si>
  <si>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</si>
  <si>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</si>
  <si>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</si>
  <si>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</si>
  <si>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</si>
  <si>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</si>
  <si>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</si>
  <si>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</si>
  <si>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</si>
  <si>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</si>
  <si>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</si>
  <si>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</si>
  <si>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</si>
  <si>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</si>
  <si>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</si>
  <si>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</si>
  <si>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</si>
  <si>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</si>
  <si>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</si>
  <si>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</si>
  <si>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</si>
  <si>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</si>
  <si>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</si>
  <si>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</si>
  <si>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классификации доходов бюджетов</t>
  </si>
  <si>
    <t>1 01 02 010 01 0000 110</t>
  </si>
  <si>
    <t>1 01 02 020 01 0000 110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</si>
  <si>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</si>
  <si>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</si>
  <si>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</si>
  <si>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1 01 02 080 01 0000 110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</si>
  <si>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</si>
  <si>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</si>
  <si>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</si>
  <si>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</si>
  <si>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</si>
  <si>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</si>
  <si>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</si>
  <si>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</si>
  <si>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</si>
  <si>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</si>
  <si>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</si>
  <si>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</si>
  <si>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1 05 02 010 02 0000 110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</si>
  <si>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</si>
  <si>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</si>
  <si>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</si>
  <si>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</si>
  <si>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</si>
  <si>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</si>
  <si>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</si>
  <si>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</si>
  <si>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</si>
  <si>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1 08 07 150 01 0000 110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</si>
  <si>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</si>
  <si>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</si>
  <si>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1 11 05 012 04 0000 120</t>
  </si>
  <si>
    <t>1 11 05 024 04 0000 120</t>
  </si>
  <si>
    <t>1 11 05 034 04 0000 120</t>
  </si>
  <si>
    <t>1 11 05 074 04 0000 120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</si>
  <si>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</si>
  <si>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</si>
  <si>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1 11 07 014 04 0000 120</t>
  </si>
  <si>
    <t>1 11 09 044 04 0000 120</t>
  </si>
  <si>
    <t>1 12 01 010 01 0000 120</t>
  </si>
  <si>
    <t>Плата за размещение отходов производства</t>
  </si>
  <si>
    <t>1 12 01 041 01 0000 120</t>
  </si>
  <si>
    <t>1 13 01 994 04 0000 130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</si>
  <si>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</si>
  <si>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</si>
  <si>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</si>
  <si>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1 14 06 012 04 0000 430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</si>
  <si>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</si>
  <si>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</si>
  <si>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</si>
  <si>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</si>
  <si>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</si>
  <si>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</si>
  <si>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</si>
  <si>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</si>
  <si>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</si>
  <si>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</si>
  <si>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1 16 01 083 01 0000 140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</si>
  <si>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</si>
  <si>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</si>
  <si>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</si>
  <si>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</si>
  <si>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</si>
  <si>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</si>
  <si>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</si>
  <si>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</si>
  <si>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</si>
  <si>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</si>
  <si>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</si>
  <si>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1 16 02 020 02 0000 140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</si>
  <si>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</si>
  <si>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</si>
  <si>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</si>
  <si>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</si>
  <si>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</si>
  <si>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</si>
  <si>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1 16 10 123 01 0000 140</t>
  </si>
  <si>
    <t>Инициативные платежи, зачисляемые в бюджеты городских округов</t>
  </si>
  <si>
    <t>1 17 15 020 04 0000 150</t>
  </si>
  <si>
    <t>2 02 15 001 04 0000 150</t>
  </si>
  <si>
    <t>2 02 15 002 04 0000 150</t>
  </si>
  <si>
    <t>2 02 20 216 04 0000 150</t>
  </si>
  <si>
    <t>2 02 25 304 04 0000 150</t>
  </si>
  <si>
    <t>2 02 25 497 04 0000 150</t>
  </si>
  <si>
    <t>Субсидии бюджетам городских округов на поддержку отрасли культуры</t>
  </si>
  <si>
    <t>2 02 25 519 04 0000 150</t>
  </si>
  <si>
    <t>2 02 25 555 04 0000 150</t>
  </si>
  <si>
    <t>2 02 29 998 04 0000 150</t>
  </si>
  <si>
    <t>2 02 29 999 04 0000 150</t>
  </si>
  <si>
    <t>2 02 30 024 04 0000 150</t>
  </si>
  <si>
    <t>2 02 30 029 04 0000 150</t>
  </si>
  <si>
    <t>2 02 35 082 04 0000 150</t>
  </si>
  <si>
    <t>2 02 35 120 04 0000 150</t>
  </si>
  <si>
    <t>2 02 45 303 04 0000 150</t>
  </si>
  <si>
    <t>2 02 49 999 04 0000 150</t>
  </si>
  <si>
    <t>2 19 60 010 04 0000 150</t>
  </si>
  <si>
    <t>(в рублях)</t>
  </si>
  <si>
    <r>
      <t xml:space="preserve">Доходы бюджета </t>
    </r>
    <r>
      <rPr>
        <sz val="10"/>
        <color theme="1"/>
        <rFont val="Times New Roman"/>
        <family val="1"/>
        <charset val="204"/>
      </rPr>
      <t xml:space="preserve">городского округа город Салават Республики Башкортостан </t>
    </r>
    <r>
      <rPr>
        <b/>
        <sz val="10"/>
        <color rgb="FF000000"/>
        <rFont val="Times New Roman"/>
        <family val="1"/>
        <charset val="204"/>
      </rPr>
      <t>– всего,</t>
    </r>
  </si>
  <si>
    <t>Субсидии бюджетам городских округов на софинансирование капитальных вложений в объекты муниципальной собственности</t>
  </si>
  <si>
    <t>2 02 20 077 04 0000 150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</si>
  <si>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</si>
  <si>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</si>
  <si>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1 01 02 130 01 0000 110</t>
  </si>
  <si>
    <t>1 01 02 140 01 0000 110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</si>
  <si>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</si>
  <si>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1 11 09 080 04 0000 120</t>
  </si>
  <si>
    <t>Плата за сбросы загрязняющих веществ в водные объекты</t>
  </si>
  <si>
    <t>1 12 01 030 01 0000 120</t>
  </si>
  <si>
    <t>Доходы, поступающие в порядке возмещения расходов, понесенных в связи с эксплуатацией имущества городских округов</t>
  </si>
  <si>
    <t>1 13 02 064 04 0000 130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</si>
  <si>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</si>
  <si>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1 14 13 040 04 0000 410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</si>
  <si>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</si>
  <si>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</si>
  <si>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1 16 01 103 01 0000 140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</si>
  <si>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</si>
  <si>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</si>
  <si>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1 16 01 163 01 0000 140</t>
  </si>
  <si>
    <t>Дотации (гранты) бюджетам городских округов за достижение показателей деятельности органов местного самоуправления</t>
  </si>
  <si>
    <t>2 02 16 549 04 0000 150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</si>
  <si>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</si>
  <si>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</si>
  <si>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1 января 2025 года</t>
  </si>
  <si>
    <t>План на 2024 год</t>
  </si>
  <si>
    <t>Процент исполнения к плану на 2024 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</si>
  <si>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</si>
  <si>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</si>
  <si>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</si>
  <si>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</si>
  <si>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</si>
  <si>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</si>
  <si>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</si>
  <si>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</si>
  <si>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Прочие неналоговые доходы бюджетов городских округов</t>
  </si>
  <si>
    <t>1 17 05 040 04 0000 180</t>
  </si>
  <si>
    <t>Субсидии бюджетам городских округов на создание модельных муниципальных библиотек</t>
  </si>
  <si>
    <t>2 02 25 454 04 0000 150</t>
  </si>
  <si>
    <t>Субсидии бюджетам городских округов на реализацию мероприятий по модернизации школьных систем образования</t>
  </si>
  <si>
    <t>2 02 25 750 04 0000 150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</si>
  <si>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</si>
  <si>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>2 02 45 050 04 0000 150</t>
  </si>
  <si>
    <t>Доходы бюджетов городских округов от возврата автономными учреждениями остатков субсидий прошлых лет</t>
  </si>
  <si>
    <t>2 18 04 020 04 0000 150</t>
  </si>
  <si>
    <t>Возврат остатков субсидий на стимулирование программ развития жилищного строительства субъектов Российской Федерации из бюджетов городских округов</t>
  </si>
  <si>
    <t>2 19 25 021 04 0000 150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</si>
  <si>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</si>
  <si>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2 19 25 555 04 0000 150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</si>
</sst>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view="pageBreakPreview" topLeftCell="A96" zoomScale="110" zoomScaleNormal="100" zoomScaleSheetLayoutView="110" workbookViewId="0">
      <selection activeCell="E102" sqref="E102"/>
    </sheetView>
  </sheetViews>
  <sheetFormatPr defaultRowHeight="12.75" x14ac:dyDescent="0.2"/>
  <cols>
    <col min="1" max="1" width="35" style="7" customWidth="1"/>
    <col min="2" max="2" width="19.7109375" style="5" customWidth="1"/>
    <col min="3" max="3" width="14.7109375" style="5" customWidth="1"/>
    <col min="4" max="4" width="14.85546875" style="15" customWidth="1"/>
    <col min="5" max="5" width="11.7109375" style="13" customWidth="1"/>
    <col min="6" max="16384" width="9.140625" style="7"/>
  </cols>
  <sheetData>
    <row r="1" spans="1:5" s="1" customFormat="1" x14ac:dyDescent="0.2">
      <c r="A1" s="25" t="s">
        <v>0</v>
      </c>
      <c r="B1" s="25"/>
      <c r="C1" s="25"/>
      <c r="D1" s="25"/>
      <c r="E1" s="25"/>
    </row>
    <row r="2" spans="1:5" s="1" customFormat="1" x14ac:dyDescent="0.2">
      <c r="A2" s="25" t="s">
        <v>1</v>
      </c>
      <c r="B2" s="25"/>
      <c r="C2" s="25"/>
      <c r="D2" s="25"/>
      <c r="E2" s="25"/>
    </row>
    <row r="3" spans="1:5" s="1" customFormat="1" x14ac:dyDescent="0.2">
      <c r="A3" s="25" t="s">
        <v>166</v>
      </c>
      <c r="B3" s="25"/>
      <c r="C3" s="25"/>
      <c r="D3" s="25"/>
      <c r="E3" s="25"/>
    </row>
    <row r="4" spans="1:5" s="1" customFormat="1" x14ac:dyDescent="0.2">
      <c r="A4" s="2"/>
      <c r="B4" s="2"/>
      <c r="C4" s="2"/>
      <c r="D4" s="14"/>
      <c r="E4" s="3"/>
    </row>
    <row r="5" spans="1:5" s="1" customFormat="1" x14ac:dyDescent="0.2">
      <c r="A5" s="25" t="s">
        <v>2</v>
      </c>
      <c r="B5" s="25"/>
      <c r="C5" s="25"/>
      <c r="D5" s="25"/>
      <c r="E5" s="25"/>
    </row>
    <row r="6" spans="1:5" s="1" customFormat="1" x14ac:dyDescent="0.2">
      <c r="A6" s="25" t="s">
        <v>3</v>
      </c>
      <c r="B6" s="25"/>
      <c r="C6" s="25"/>
      <c r="D6" s="25"/>
      <c r="E6" s="25"/>
    </row>
    <row r="7" spans="1:5" s="1" customFormat="1" x14ac:dyDescent="0.2">
      <c r="A7" s="2"/>
      <c r="B7" s="2"/>
      <c r="C7" s="2"/>
      <c r="D7" s="14"/>
      <c r="E7" s="3"/>
    </row>
    <row r="8" spans="1:5" x14ac:dyDescent="0.2">
      <c r="A8" s="4"/>
      <c r="E8" s="6" t="s">
        <v>140</v>
      </c>
    </row>
    <row r="9" spans="1:5" s="1" customFormat="1" ht="51" x14ac:dyDescent="0.2">
      <c r="A9" s="8" t="s">
        <v>42</v>
      </c>
      <c r="B9" s="8" t="s">
        <v>43</v>
      </c>
      <c r="C9" s="9" t="s">
        <v>167</v>
      </c>
      <c r="D9" s="16" t="s">
        <v>4</v>
      </c>
      <c r="E9" s="10" t="s">
        <v>168</v>
      </c>
    </row>
    <row r="10" spans="1:5" s="1" customFormat="1" x14ac:dyDescent="0.2">
      <c r="A10" s="8">
        <v>1</v>
      </c>
      <c r="B10" s="8">
        <v>2</v>
      </c>
      <c r="C10" s="8">
        <v>3</v>
      </c>
      <c r="D10" s="17">
        <v>4</v>
      </c>
      <c r="E10" s="8">
        <v>5</v>
      </c>
    </row>
    <row r="11" spans="1:5" ht="38.25" x14ac:dyDescent="0.2">
      <c r="A11" s="11" t="s">
        <v>141</v>
      </c>
      <c r="B11" s="17"/>
      <c r="C11" s="18">
        <f>SUM(C13:C101)</f>
        <v>4399474281.9499998</v>
      </c>
      <c r="D11" s="18">
        <f>SUM(D13:D101)</f>
        <v>4366867347.8800001</v>
      </c>
      <c r="E11" s="20">
        <f>D11/C11*100</f>
        <v>99.25884476234404</v>
      </c>
    </row>
    <row r="12" spans="1:5" x14ac:dyDescent="0.2">
      <c r="A12" s="12" t="s">
        <v>5</v>
      </c>
      <c r="B12" s="21"/>
      <c r="C12" s="19"/>
      <c r="D12" s="19"/>
      <c r="E12" s="22"/>
    </row>
    <row r="13" spans="1:5" ht="318.75" x14ac:dyDescent="0.2">
      <c r="A13" s="26" t="s">
        <v>169</v>
      </c>
      <c r="B13" s="24" t="s">
        <v>44</v>
      </c>
      <c r="C13" s="27">
        <v>838213276.13999999</v>
      </c>
      <c r="D13" s="27">
        <v>856026556.63</v>
      </c>
      <c r="E13" s="23">
        <f>D13/C13*100</f>
        <v>102.12514893250449</v>
      </c>
    </row>
    <row r="14" spans="1:5" ht="216.75" x14ac:dyDescent="0.2">
      <c r="A14" s="26" t="s">
        <v>170</v>
      </c>
      <c r="B14" s="24" t="s">
        <v>45</v>
      </c>
      <c r="C14" s="27">
        <v>1500000</v>
      </c>
      <c r="D14" s="27">
        <v>1344082.28</v>
      </c>
      <c r="E14" s="23">
        <f t="shared" ref="E14:E77" si="0">D14/C14*100</f>
        <v>89.605485333333334</v>
      </c>
    </row>
    <row r="15" spans="1:5" ht="191.25" x14ac:dyDescent="0.2">
      <c r="A15" s="26" t="s">
        <v>171</v>
      </c>
      <c r="B15" s="24" t="s">
        <v>46</v>
      </c>
      <c r="C15" s="27">
        <v>10000000</v>
      </c>
      <c r="D15" s="27">
        <v>9360377.6099999994</v>
      </c>
      <c r="E15" s="23">
        <f t="shared" si="0"/>
        <v>93.60377609999999</v>
      </c>
    </row>
    <row r="16" spans="1:5" ht="114.75" x14ac:dyDescent="0.2">
      <c r="A16" s="26" t="s">
        <v>47</v>
      </c>
      <c r="B16" s="24" t="s">
        <v>48</v>
      </c>
      <c r="C16" s="27">
        <v>220000</v>
      </c>
      <c r="D16" s="27">
        <v>206698.48</v>
      </c>
      <c r="E16" s="23">
        <f t="shared" si="0"/>
        <v>93.953854545454547</v>
      </c>
    </row>
    <row r="17" spans="1:5" ht="409.5" x14ac:dyDescent="0.2">
      <c r="A17" s="26" t="s">
        <v>172</v>
      </c>
      <c r="B17" s="24" t="s">
        <v>49</v>
      </c>
      <c r="C17" s="27">
        <v>11500000</v>
      </c>
      <c r="D17" s="27">
        <v>13014827.1</v>
      </c>
      <c r="E17" s="23">
        <f t="shared" si="0"/>
        <v>113.17240956521739</v>
      </c>
    </row>
    <row r="18" spans="1:5" ht="153" x14ac:dyDescent="0.2">
      <c r="A18" s="26" t="s">
        <v>173</v>
      </c>
      <c r="B18" s="24" t="s">
        <v>146</v>
      </c>
      <c r="C18" s="27">
        <v>8500000</v>
      </c>
      <c r="D18" s="27">
        <v>8186363.9400000004</v>
      </c>
      <c r="E18" s="23">
        <f t="shared" si="0"/>
        <v>96.310164000000015</v>
      </c>
    </row>
    <row r="19" spans="1:5" ht="153" x14ac:dyDescent="0.2">
      <c r="A19" s="26" t="s">
        <v>174</v>
      </c>
      <c r="B19" s="24" t="s">
        <v>147</v>
      </c>
      <c r="C19" s="27">
        <v>30000000</v>
      </c>
      <c r="D19" s="27">
        <v>28103113.329999998</v>
      </c>
      <c r="E19" s="23">
        <f t="shared" si="0"/>
        <v>93.677044433333322</v>
      </c>
    </row>
    <row r="20" spans="1:5" ht="153" x14ac:dyDescent="0.2">
      <c r="A20" s="26" t="s">
        <v>50</v>
      </c>
      <c r="B20" s="24" t="s">
        <v>51</v>
      </c>
      <c r="C20" s="27">
        <v>3700000</v>
      </c>
      <c r="D20" s="27">
        <v>3679863.7</v>
      </c>
      <c r="E20" s="23">
        <f t="shared" si="0"/>
        <v>99.455775675675682</v>
      </c>
    </row>
    <row r="21" spans="1:5" ht="178.5" x14ac:dyDescent="0.2">
      <c r="A21" s="26" t="s">
        <v>52</v>
      </c>
      <c r="B21" s="24" t="s">
        <v>53</v>
      </c>
      <c r="C21" s="27">
        <v>21000</v>
      </c>
      <c r="D21" s="27">
        <v>21261.759999999998</v>
      </c>
      <c r="E21" s="23">
        <f t="shared" si="0"/>
        <v>101.24647619047617</v>
      </c>
    </row>
    <row r="22" spans="1:5" ht="153" x14ac:dyDescent="0.2">
      <c r="A22" s="26" t="s">
        <v>54</v>
      </c>
      <c r="B22" s="24" t="s">
        <v>55</v>
      </c>
      <c r="C22" s="27">
        <v>3886000</v>
      </c>
      <c r="D22" s="27">
        <v>3822166.22</v>
      </c>
      <c r="E22" s="23">
        <f t="shared" si="0"/>
        <v>98.357339680905824</v>
      </c>
    </row>
    <row r="23" spans="1:5" ht="153" x14ac:dyDescent="0.2">
      <c r="A23" s="26" t="s">
        <v>56</v>
      </c>
      <c r="B23" s="24" t="s">
        <v>57</v>
      </c>
      <c r="C23" s="27">
        <v>0</v>
      </c>
      <c r="D23" s="27">
        <v>-400548.29</v>
      </c>
      <c r="E23" s="23">
        <v>0</v>
      </c>
    </row>
    <row r="24" spans="1:5" ht="51" x14ac:dyDescent="0.2">
      <c r="A24" s="26" t="s">
        <v>58</v>
      </c>
      <c r="B24" s="24" t="s">
        <v>59</v>
      </c>
      <c r="C24" s="27">
        <v>181000000</v>
      </c>
      <c r="D24" s="27">
        <v>168993532.30000001</v>
      </c>
      <c r="E24" s="23">
        <f>D24/C24*100</f>
        <v>93.366592430939235</v>
      </c>
    </row>
    <row r="25" spans="1:5" ht="89.25" x14ac:dyDescent="0.2">
      <c r="A25" s="26" t="s">
        <v>60</v>
      </c>
      <c r="B25" s="24" t="s">
        <v>61</v>
      </c>
      <c r="C25" s="27">
        <v>60500000</v>
      </c>
      <c r="D25" s="27">
        <v>56038581.359999999</v>
      </c>
      <c r="E25" s="23">
        <f>D25/C25*100</f>
        <v>92.625754314049587</v>
      </c>
    </row>
    <row r="26" spans="1:5" ht="25.5" x14ac:dyDescent="0.2">
      <c r="A26" s="26" t="s">
        <v>6</v>
      </c>
      <c r="B26" s="24" t="s">
        <v>62</v>
      </c>
      <c r="C26" s="27">
        <v>100400</v>
      </c>
      <c r="D26" s="27">
        <v>85634.45</v>
      </c>
      <c r="E26" s="23">
        <f>D26/C26*100</f>
        <v>85.293276892430285</v>
      </c>
    </row>
    <row r="27" spans="1:5" x14ac:dyDescent="0.2">
      <c r="A27" s="26" t="s">
        <v>7</v>
      </c>
      <c r="B27" s="24" t="s">
        <v>63</v>
      </c>
      <c r="C27" s="27">
        <v>345803</v>
      </c>
      <c r="D27" s="27">
        <v>345803</v>
      </c>
      <c r="E27" s="23">
        <f>D27/C27*100</f>
        <v>100</v>
      </c>
    </row>
    <row r="28" spans="1:5" ht="51" x14ac:dyDescent="0.2">
      <c r="A28" s="26" t="s">
        <v>8</v>
      </c>
      <c r="B28" s="24" t="s">
        <v>64</v>
      </c>
      <c r="C28" s="27">
        <v>20467550</v>
      </c>
      <c r="D28" s="27">
        <v>17988017.370000001</v>
      </c>
      <c r="E28" s="23">
        <f t="shared" si="0"/>
        <v>87.885542578374071</v>
      </c>
    </row>
    <row r="29" spans="1:5" ht="63.75" x14ac:dyDescent="0.2">
      <c r="A29" s="26" t="s">
        <v>9</v>
      </c>
      <c r="B29" s="24" t="s">
        <v>65</v>
      </c>
      <c r="C29" s="27">
        <v>49000000</v>
      </c>
      <c r="D29" s="27">
        <v>52124672.979999997</v>
      </c>
      <c r="E29" s="23">
        <f t="shared" si="0"/>
        <v>106.37688363265305</v>
      </c>
    </row>
    <row r="30" spans="1:5" ht="38.25" x14ac:dyDescent="0.2">
      <c r="A30" s="26" t="s">
        <v>66</v>
      </c>
      <c r="B30" s="24" t="s">
        <v>67</v>
      </c>
      <c r="C30" s="27">
        <v>67000000</v>
      </c>
      <c r="D30" s="27">
        <v>66412315.68</v>
      </c>
      <c r="E30" s="23">
        <f t="shared" si="0"/>
        <v>99.122859223880596</v>
      </c>
    </row>
    <row r="31" spans="1:5" ht="51" x14ac:dyDescent="0.2">
      <c r="A31" s="26" t="s">
        <v>10</v>
      </c>
      <c r="B31" s="24" t="s">
        <v>68</v>
      </c>
      <c r="C31" s="27">
        <v>103000000</v>
      </c>
      <c r="D31" s="27">
        <v>102345417.27</v>
      </c>
      <c r="E31" s="23">
        <f t="shared" si="0"/>
        <v>99.364482786407763</v>
      </c>
    </row>
    <row r="32" spans="1:5" ht="51" x14ac:dyDescent="0.2">
      <c r="A32" s="26" t="s">
        <v>11</v>
      </c>
      <c r="B32" s="24" t="s">
        <v>69</v>
      </c>
      <c r="C32" s="27">
        <v>10500000</v>
      </c>
      <c r="D32" s="27">
        <v>11244943.82</v>
      </c>
      <c r="E32" s="23">
        <f t="shared" si="0"/>
        <v>107.09470304761905</v>
      </c>
    </row>
    <row r="33" spans="1:5" ht="38.25" x14ac:dyDescent="0.2">
      <c r="A33" s="26" t="s">
        <v>12</v>
      </c>
      <c r="B33" s="24" t="s">
        <v>70</v>
      </c>
      <c r="C33" s="27">
        <v>53000</v>
      </c>
      <c r="D33" s="27">
        <v>78994</v>
      </c>
      <c r="E33" s="23">
        <f t="shared" si="0"/>
        <v>149.04528301886793</v>
      </c>
    </row>
    <row r="34" spans="1:5" ht="63.75" x14ac:dyDescent="0.2">
      <c r="A34" s="26" t="s">
        <v>13</v>
      </c>
      <c r="B34" s="24" t="s">
        <v>71</v>
      </c>
      <c r="C34" s="27">
        <v>26500000</v>
      </c>
      <c r="D34" s="27">
        <v>28834199.809999999</v>
      </c>
      <c r="E34" s="23">
        <f t="shared" si="0"/>
        <v>108.8083011698113</v>
      </c>
    </row>
    <row r="35" spans="1:5" ht="38.25" x14ac:dyDescent="0.2">
      <c r="A35" s="26" t="s">
        <v>14</v>
      </c>
      <c r="B35" s="24" t="s">
        <v>72</v>
      </c>
      <c r="C35" s="27">
        <v>505000</v>
      </c>
      <c r="D35" s="27">
        <v>530000</v>
      </c>
      <c r="E35" s="23">
        <f t="shared" si="0"/>
        <v>104.95049504950495</v>
      </c>
    </row>
    <row r="36" spans="1:5" ht="51" x14ac:dyDescent="0.2">
      <c r="A36" s="26" t="s">
        <v>73</v>
      </c>
      <c r="B36" s="24" t="s">
        <v>74</v>
      </c>
      <c r="C36" s="27">
        <v>0</v>
      </c>
      <c r="D36" s="27">
        <v>-38.33</v>
      </c>
      <c r="E36" s="23">
        <v>0</v>
      </c>
    </row>
    <row r="37" spans="1:5" ht="102" x14ac:dyDescent="0.2">
      <c r="A37" s="26" t="s">
        <v>15</v>
      </c>
      <c r="B37" s="24" t="s">
        <v>75</v>
      </c>
      <c r="C37" s="27">
        <v>72000000</v>
      </c>
      <c r="D37" s="27">
        <v>69657403.239999995</v>
      </c>
      <c r="E37" s="23">
        <f t="shared" si="0"/>
        <v>96.74639338888889</v>
      </c>
    </row>
    <row r="38" spans="1:5" ht="89.25" x14ac:dyDescent="0.2">
      <c r="A38" s="26" t="s">
        <v>16</v>
      </c>
      <c r="B38" s="24" t="s">
        <v>76</v>
      </c>
      <c r="C38" s="27">
        <v>1452000</v>
      </c>
      <c r="D38" s="27">
        <v>1440825.54</v>
      </c>
      <c r="E38" s="23">
        <f t="shared" si="0"/>
        <v>99.230409090909092</v>
      </c>
    </row>
    <row r="39" spans="1:5" ht="89.25" x14ac:dyDescent="0.2">
      <c r="A39" s="26" t="s">
        <v>17</v>
      </c>
      <c r="B39" s="24" t="s">
        <v>77</v>
      </c>
      <c r="C39" s="27">
        <v>58000</v>
      </c>
      <c r="D39" s="27">
        <v>67522.48</v>
      </c>
      <c r="E39" s="23">
        <f t="shared" si="0"/>
        <v>116.41806896551724</v>
      </c>
    </row>
    <row r="40" spans="1:5" ht="38.25" x14ac:dyDescent="0.2">
      <c r="A40" s="26" t="s">
        <v>18</v>
      </c>
      <c r="B40" s="24" t="s">
        <v>78</v>
      </c>
      <c r="C40" s="27">
        <v>63400000</v>
      </c>
      <c r="D40" s="27">
        <v>61020265.200000003</v>
      </c>
      <c r="E40" s="23">
        <f t="shared" si="0"/>
        <v>96.246475078864364</v>
      </c>
    </row>
    <row r="41" spans="1:5" ht="153" x14ac:dyDescent="0.2">
      <c r="A41" s="26" t="s">
        <v>79</v>
      </c>
      <c r="B41" s="24" t="s">
        <v>80</v>
      </c>
      <c r="C41" s="27">
        <v>2000000</v>
      </c>
      <c r="D41" s="27">
        <v>2110118.71</v>
      </c>
      <c r="E41" s="23">
        <f t="shared" si="0"/>
        <v>105.50593550000001</v>
      </c>
    </row>
    <row r="42" spans="1:5" ht="63.75" x14ac:dyDescent="0.2">
      <c r="A42" s="26" t="s">
        <v>19</v>
      </c>
      <c r="B42" s="24" t="s">
        <v>81</v>
      </c>
      <c r="C42" s="27">
        <v>75000</v>
      </c>
      <c r="D42" s="27">
        <v>73051.66</v>
      </c>
      <c r="E42" s="23">
        <f t="shared" si="0"/>
        <v>97.40221333333335</v>
      </c>
    </row>
    <row r="43" spans="1:5" ht="102" x14ac:dyDescent="0.2">
      <c r="A43" s="26" t="s">
        <v>20</v>
      </c>
      <c r="B43" s="24" t="s">
        <v>82</v>
      </c>
      <c r="C43" s="27">
        <v>4000000</v>
      </c>
      <c r="D43" s="27">
        <v>4046812.83</v>
      </c>
      <c r="E43" s="23">
        <f t="shared" si="0"/>
        <v>101.17032075</v>
      </c>
    </row>
    <row r="44" spans="1:5" ht="127.5" x14ac:dyDescent="0.2">
      <c r="A44" s="26" t="s">
        <v>148</v>
      </c>
      <c r="B44" s="24" t="s">
        <v>149</v>
      </c>
      <c r="C44" s="27">
        <v>2100000</v>
      </c>
      <c r="D44" s="27">
        <v>2562846.66</v>
      </c>
      <c r="E44" s="23">
        <f t="shared" si="0"/>
        <v>122.04031714285715</v>
      </c>
    </row>
    <row r="45" spans="1:5" ht="38.25" x14ac:dyDescent="0.2">
      <c r="A45" s="26" t="s">
        <v>21</v>
      </c>
      <c r="B45" s="24" t="s">
        <v>83</v>
      </c>
      <c r="C45" s="27">
        <v>2700000</v>
      </c>
      <c r="D45" s="27">
        <v>2572004.5099999998</v>
      </c>
      <c r="E45" s="23">
        <f t="shared" si="0"/>
        <v>95.259426296296283</v>
      </c>
    </row>
    <row r="46" spans="1:5" ht="25.5" x14ac:dyDescent="0.2">
      <c r="A46" s="26" t="s">
        <v>150</v>
      </c>
      <c r="B46" s="24" t="s">
        <v>151</v>
      </c>
      <c r="C46" s="27">
        <v>80000</v>
      </c>
      <c r="D46" s="27">
        <v>56918.14</v>
      </c>
      <c r="E46" s="23">
        <f t="shared" si="0"/>
        <v>71.147674999999992</v>
      </c>
    </row>
    <row r="47" spans="1:5" ht="25.5" x14ac:dyDescent="0.2">
      <c r="A47" s="26" t="s">
        <v>84</v>
      </c>
      <c r="B47" s="24" t="s">
        <v>85</v>
      </c>
      <c r="C47" s="27">
        <v>4500000</v>
      </c>
      <c r="D47" s="27">
        <v>4256663.57</v>
      </c>
      <c r="E47" s="23">
        <f t="shared" si="0"/>
        <v>94.592523777777785</v>
      </c>
    </row>
    <row r="48" spans="1:5" ht="51" x14ac:dyDescent="0.2">
      <c r="A48" s="26" t="s">
        <v>175</v>
      </c>
      <c r="B48" s="24" t="s">
        <v>176</v>
      </c>
      <c r="C48" s="27">
        <v>2200</v>
      </c>
      <c r="D48" s="27">
        <v>1100.95</v>
      </c>
      <c r="E48" s="23">
        <f t="shared" si="0"/>
        <v>50.043181818181829</v>
      </c>
    </row>
    <row r="49" spans="1:5" ht="38.25" x14ac:dyDescent="0.2">
      <c r="A49" s="26" t="s">
        <v>22</v>
      </c>
      <c r="B49" s="24" t="s">
        <v>86</v>
      </c>
      <c r="C49" s="27">
        <v>3522000</v>
      </c>
      <c r="D49" s="27">
        <v>3510502.88</v>
      </c>
      <c r="E49" s="23">
        <f t="shared" si="0"/>
        <v>99.673562748438385</v>
      </c>
    </row>
    <row r="50" spans="1:5" ht="51" x14ac:dyDescent="0.2">
      <c r="A50" s="26" t="s">
        <v>152</v>
      </c>
      <c r="B50" s="24" t="s">
        <v>153</v>
      </c>
      <c r="C50" s="27">
        <v>406000</v>
      </c>
      <c r="D50" s="27">
        <v>594993.82999999996</v>
      </c>
      <c r="E50" s="23">
        <f t="shared" si="0"/>
        <v>146.55020443349753</v>
      </c>
    </row>
    <row r="51" spans="1:5" ht="25.5" x14ac:dyDescent="0.2">
      <c r="A51" s="26" t="s">
        <v>23</v>
      </c>
      <c r="B51" s="24" t="s">
        <v>87</v>
      </c>
      <c r="C51" s="27">
        <v>6182950.2000000002</v>
      </c>
      <c r="D51" s="27">
        <v>6030423.1100000003</v>
      </c>
      <c r="E51" s="23">
        <f t="shared" si="0"/>
        <v>97.533101754563702</v>
      </c>
    </row>
    <row r="52" spans="1:5" ht="114.75" x14ac:dyDescent="0.2">
      <c r="A52" s="26" t="s">
        <v>88</v>
      </c>
      <c r="B52" s="24" t="s">
        <v>89</v>
      </c>
      <c r="C52" s="27">
        <v>76000000</v>
      </c>
      <c r="D52" s="27">
        <v>77912284.75</v>
      </c>
      <c r="E52" s="23">
        <f t="shared" si="0"/>
        <v>102.51616414473683</v>
      </c>
    </row>
    <row r="53" spans="1:5" ht="63.75" x14ac:dyDescent="0.2">
      <c r="A53" s="26" t="s">
        <v>24</v>
      </c>
      <c r="B53" s="24" t="s">
        <v>90</v>
      </c>
      <c r="C53" s="27">
        <v>100000000</v>
      </c>
      <c r="D53" s="27">
        <v>97687455.290000007</v>
      </c>
      <c r="E53" s="23">
        <f t="shared" si="0"/>
        <v>97.687455290000003</v>
      </c>
    </row>
    <row r="54" spans="1:5" ht="63.75" x14ac:dyDescent="0.2">
      <c r="A54" s="26" t="s">
        <v>91</v>
      </c>
      <c r="B54" s="24" t="s">
        <v>92</v>
      </c>
      <c r="C54" s="27">
        <v>836512</v>
      </c>
      <c r="D54" s="27">
        <v>836512</v>
      </c>
      <c r="E54" s="23">
        <f t="shared" si="0"/>
        <v>100</v>
      </c>
    </row>
    <row r="55" spans="1:5" ht="114.75" x14ac:dyDescent="0.2">
      <c r="A55" s="26" t="s">
        <v>93</v>
      </c>
      <c r="B55" s="24" t="s">
        <v>94</v>
      </c>
      <c r="C55" s="27">
        <v>1200000</v>
      </c>
      <c r="D55" s="27">
        <v>1187423.52</v>
      </c>
      <c r="E55" s="23">
        <f t="shared" si="0"/>
        <v>98.95196</v>
      </c>
    </row>
    <row r="56" spans="1:5" ht="51" x14ac:dyDescent="0.2">
      <c r="A56" s="26" t="s">
        <v>154</v>
      </c>
      <c r="B56" s="24" t="s">
        <v>155</v>
      </c>
      <c r="C56" s="27">
        <v>40739110</v>
      </c>
      <c r="D56" s="27">
        <v>37809424.710000001</v>
      </c>
      <c r="E56" s="23">
        <f t="shared" si="0"/>
        <v>92.808666438712095</v>
      </c>
    </row>
    <row r="57" spans="1:5" ht="114.75" x14ac:dyDescent="0.2">
      <c r="A57" s="26" t="s">
        <v>95</v>
      </c>
      <c r="B57" s="24" t="s">
        <v>96</v>
      </c>
      <c r="C57" s="27">
        <v>69000</v>
      </c>
      <c r="D57" s="27">
        <v>79929.490000000005</v>
      </c>
      <c r="E57" s="23">
        <f t="shared" si="0"/>
        <v>115.83984057971016</v>
      </c>
    </row>
    <row r="58" spans="1:5" ht="140.25" x14ac:dyDescent="0.2">
      <c r="A58" s="26" t="s">
        <v>97</v>
      </c>
      <c r="B58" s="24" t="s">
        <v>98</v>
      </c>
      <c r="C58" s="27">
        <v>186000</v>
      </c>
      <c r="D58" s="27">
        <v>182178.43</v>
      </c>
      <c r="E58" s="23">
        <f t="shared" si="0"/>
        <v>97.945392473118275</v>
      </c>
    </row>
    <row r="59" spans="1:5" ht="114.75" x14ac:dyDescent="0.2">
      <c r="A59" s="26" t="s">
        <v>99</v>
      </c>
      <c r="B59" s="24" t="s">
        <v>100</v>
      </c>
      <c r="C59" s="27">
        <v>18000</v>
      </c>
      <c r="D59" s="27">
        <v>16573.05</v>
      </c>
      <c r="E59" s="23">
        <f t="shared" si="0"/>
        <v>92.072499999999991</v>
      </c>
    </row>
    <row r="60" spans="1:5" ht="127.5" x14ac:dyDescent="0.2">
      <c r="A60" s="26" t="s">
        <v>156</v>
      </c>
      <c r="B60" s="24" t="s">
        <v>101</v>
      </c>
      <c r="C60" s="27">
        <v>3500</v>
      </c>
      <c r="D60" s="27">
        <v>3500</v>
      </c>
      <c r="E60" s="23">
        <f t="shared" si="0"/>
        <v>100</v>
      </c>
    </row>
    <row r="61" spans="1:5" ht="127.5" x14ac:dyDescent="0.2">
      <c r="A61" s="26" t="s">
        <v>157</v>
      </c>
      <c r="B61" s="24" t="s">
        <v>158</v>
      </c>
      <c r="C61" s="27">
        <v>1700</v>
      </c>
      <c r="D61" s="27">
        <v>1500</v>
      </c>
      <c r="E61" s="23">
        <f t="shared" si="0"/>
        <v>88.235294117647058</v>
      </c>
    </row>
    <row r="62" spans="1:5" ht="140.25" x14ac:dyDescent="0.2">
      <c r="A62" s="26" t="s">
        <v>102</v>
      </c>
      <c r="B62" s="24" t="s">
        <v>103</v>
      </c>
      <c r="C62" s="27">
        <v>28000</v>
      </c>
      <c r="D62" s="27">
        <v>24760.48</v>
      </c>
      <c r="E62" s="23">
        <f t="shared" si="0"/>
        <v>88.430285714285716</v>
      </c>
    </row>
    <row r="63" spans="1:5" ht="191.25" x14ac:dyDescent="0.2">
      <c r="A63" s="26" t="s">
        <v>159</v>
      </c>
      <c r="B63" s="24" t="s">
        <v>104</v>
      </c>
      <c r="C63" s="27">
        <v>6000</v>
      </c>
      <c r="D63" s="27">
        <v>6100</v>
      </c>
      <c r="E63" s="23">
        <f t="shared" si="0"/>
        <v>101.66666666666666</v>
      </c>
    </row>
    <row r="64" spans="1:5" ht="127.5" x14ac:dyDescent="0.2">
      <c r="A64" s="26" t="s">
        <v>160</v>
      </c>
      <c r="B64" s="24" t="s">
        <v>161</v>
      </c>
      <c r="C64" s="27">
        <v>12500</v>
      </c>
      <c r="D64" s="27">
        <v>12500</v>
      </c>
      <c r="E64" s="23">
        <f t="shared" si="0"/>
        <v>100</v>
      </c>
    </row>
    <row r="65" spans="1:5" ht="127.5" x14ac:dyDescent="0.2">
      <c r="A65" s="26" t="s">
        <v>105</v>
      </c>
      <c r="B65" s="24" t="s">
        <v>106</v>
      </c>
      <c r="C65" s="27">
        <v>4100</v>
      </c>
      <c r="D65" s="27">
        <v>5561.3</v>
      </c>
      <c r="E65" s="23">
        <f t="shared" si="0"/>
        <v>135.64146341463413</v>
      </c>
    </row>
    <row r="66" spans="1:5" ht="114.75" x14ac:dyDescent="0.2">
      <c r="A66" s="26" t="s">
        <v>107</v>
      </c>
      <c r="B66" s="24" t="s">
        <v>108</v>
      </c>
      <c r="C66" s="27">
        <v>136250</v>
      </c>
      <c r="D66" s="27">
        <v>176481.19</v>
      </c>
      <c r="E66" s="23">
        <f t="shared" si="0"/>
        <v>129.52747889908255</v>
      </c>
    </row>
    <row r="67" spans="1:5" ht="102" x14ac:dyDescent="0.2">
      <c r="A67" s="26" t="s">
        <v>109</v>
      </c>
      <c r="B67" s="24" t="s">
        <v>110</v>
      </c>
      <c r="C67" s="27">
        <v>771</v>
      </c>
      <c r="D67" s="27">
        <v>771.08</v>
      </c>
      <c r="E67" s="23">
        <f t="shared" si="0"/>
        <v>100.01037613488977</v>
      </c>
    </row>
    <row r="68" spans="1:5" ht="127.5" x14ac:dyDescent="0.2">
      <c r="A68" s="26" t="s">
        <v>111</v>
      </c>
      <c r="B68" s="24" t="s">
        <v>112</v>
      </c>
      <c r="C68" s="27">
        <v>710000</v>
      </c>
      <c r="D68" s="27">
        <v>726915.93</v>
      </c>
      <c r="E68" s="23">
        <f t="shared" si="0"/>
        <v>102.38252535211268</v>
      </c>
    </row>
    <row r="69" spans="1:5" ht="76.5" x14ac:dyDescent="0.2">
      <c r="A69" s="26" t="s">
        <v>25</v>
      </c>
      <c r="B69" s="24" t="s">
        <v>113</v>
      </c>
      <c r="C69" s="27">
        <v>2257143.71</v>
      </c>
      <c r="D69" s="27">
        <v>2252527.4</v>
      </c>
      <c r="E69" s="23">
        <f t="shared" si="0"/>
        <v>99.795480013986349</v>
      </c>
    </row>
    <row r="70" spans="1:5" ht="102" x14ac:dyDescent="0.2">
      <c r="A70" s="26" t="s">
        <v>26</v>
      </c>
      <c r="B70" s="24" t="s">
        <v>114</v>
      </c>
      <c r="C70" s="27">
        <v>500791.2</v>
      </c>
      <c r="D70" s="27">
        <v>505743.66</v>
      </c>
      <c r="E70" s="23">
        <f t="shared" si="0"/>
        <v>100.98892712172258</v>
      </c>
    </row>
    <row r="71" spans="1:5" ht="89.25" x14ac:dyDescent="0.2">
      <c r="A71" s="26" t="s">
        <v>115</v>
      </c>
      <c r="B71" s="24" t="s">
        <v>116</v>
      </c>
      <c r="C71" s="27">
        <v>21100</v>
      </c>
      <c r="D71" s="27">
        <v>20115.009999999998</v>
      </c>
      <c r="E71" s="23">
        <f t="shared" si="0"/>
        <v>95.331800947867293</v>
      </c>
    </row>
    <row r="72" spans="1:5" ht="204" x14ac:dyDescent="0.2">
      <c r="A72" s="26" t="s">
        <v>117</v>
      </c>
      <c r="B72" s="24" t="s">
        <v>118</v>
      </c>
      <c r="C72" s="27">
        <v>29300</v>
      </c>
      <c r="D72" s="27">
        <v>-122003.7</v>
      </c>
      <c r="E72" s="23">
        <f t="shared" si="0"/>
        <v>-416.39488054607511</v>
      </c>
    </row>
    <row r="73" spans="1:5" ht="63.75" x14ac:dyDescent="0.2">
      <c r="A73" s="26" t="s">
        <v>27</v>
      </c>
      <c r="B73" s="24" t="s">
        <v>119</v>
      </c>
      <c r="C73" s="27">
        <v>531000</v>
      </c>
      <c r="D73" s="27">
        <v>556978.11</v>
      </c>
      <c r="E73" s="23">
        <f t="shared" si="0"/>
        <v>104.89229943502825</v>
      </c>
    </row>
    <row r="74" spans="1:5" ht="89.25" x14ac:dyDescent="0.2">
      <c r="A74" s="26" t="s">
        <v>28</v>
      </c>
      <c r="B74" s="24" t="s">
        <v>120</v>
      </c>
      <c r="C74" s="27">
        <v>77720.38</v>
      </c>
      <c r="D74" s="27">
        <v>68486.84</v>
      </c>
      <c r="E74" s="23">
        <f t="shared" si="0"/>
        <v>88.119538272972918</v>
      </c>
    </row>
    <row r="75" spans="1:5" ht="25.5" x14ac:dyDescent="0.2">
      <c r="A75" s="26" t="s">
        <v>177</v>
      </c>
      <c r="B75" s="24" t="s">
        <v>178</v>
      </c>
      <c r="C75" s="27">
        <v>0</v>
      </c>
      <c r="D75" s="27">
        <v>1257478.33</v>
      </c>
      <c r="E75" s="23">
        <v>0</v>
      </c>
    </row>
    <row r="76" spans="1:5" ht="25.5" x14ac:dyDescent="0.2">
      <c r="A76" s="26" t="s">
        <v>121</v>
      </c>
      <c r="B76" s="24" t="s">
        <v>122</v>
      </c>
      <c r="C76" s="27">
        <v>6465523.29</v>
      </c>
      <c r="D76" s="27">
        <v>6465522.4800000004</v>
      </c>
      <c r="E76" s="23">
        <f t="shared" si="0"/>
        <v>99.999987472011725</v>
      </c>
    </row>
    <row r="77" spans="1:5" ht="51" x14ac:dyDescent="0.2">
      <c r="A77" s="26" t="s">
        <v>29</v>
      </c>
      <c r="B77" s="24" t="s">
        <v>123</v>
      </c>
      <c r="C77" s="27">
        <v>159094156.71000001</v>
      </c>
      <c r="D77" s="27">
        <v>159094156.71000001</v>
      </c>
      <c r="E77" s="23">
        <f t="shared" si="0"/>
        <v>100</v>
      </c>
    </row>
    <row r="78" spans="1:5" ht="38.25" x14ac:dyDescent="0.2">
      <c r="A78" s="26" t="s">
        <v>30</v>
      </c>
      <c r="B78" s="24" t="s">
        <v>124</v>
      </c>
      <c r="C78" s="27">
        <v>4633770</v>
      </c>
      <c r="D78" s="27">
        <v>4633770</v>
      </c>
      <c r="E78" s="23">
        <f t="shared" ref="E78:E101" si="1">D78/C78*100</f>
        <v>100</v>
      </c>
    </row>
    <row r="79" spans="1:5" ht="51" x14ac:dyDescent="0.2">
      <c r="A79" s="26" t="s">
        <v>162</v>
      </c>
      <c r="B79" s="24" t="s">
        <v>163</v>
      </c>
      <c r="C79" s="27">
        <v>1561100</v>
      </c>
      <c r="D79" s="27">
        <v>1561100</v>
      </c>
      <c r="E79" s="23">
        <f t="shared" si="1"/>
        <v>100</v>
      </c>
    </row>
    <row r="80" spans="1:5" ht="51" x14ac:dyDescent="0.2">
      <c r="A80" s="26" t="s">
        <v>142</v>
      </c>
      <c r="B80" s="24" t="s">
        <v>143</v>
      </c>
      <c r="C80" s="27">
        <v>25212000</v>
      </c>
      <c r="D80" s="27">
        <v>13147000</v>
      </c>
      <c r="E80" s="23">
        <f t="shared" si="1"/>
        <v>52.145803585594166</v>
      </c>
    </row>
    <row r="81" spans="1:5" ht="127.5" x14ac:dyDescent="0.2">
      <c r="A81" s="26" t="s">
        <v>31</v>
      </c>
      <c r="B81" s="24" t="s">
        <v>125</v>
      </c>
      <c r="C81" s="27">
        <v>36800000</v>
      </c>
      <c r="D81" s="27">
        <v>36800000</v>
      </c>
      <c r="E81" s="23">
        <f t="shared" si="1"/>
        <v>100</v>
      </c>
    </row>
    <row r="82" spans="1:5" ht="76.5" x14ac:dyDescent="0.2">
      <c r="A82" s="26" t="s">
        <v>32</v>
      </c>
      <c r="B82" s="24" t="s">
        <v>126</v>
      </c>
      <c r="C82" s="27">
        <v>77043491.599999994</v>
      </c>
      <c r="D82" s="27">
        <v>77043480.670000002</v>
      </c>
      <c r="E82" s="23">
        <f t="shared" si="1"/>
        <v>99.999985813207886</v>
      </c>
    </row>
    <row r="83" spans="1:5" ht="38.25" x14ac:dyDescent="0.2">
      <c r="A83" s="26" t="s">
        <v>179</v>
      </c>
      <c r="B83" s="24" t="s">
        <v>180</v>
      </c>
      <c r="C83" s="27">
        <v>15000000</v>
      </c>
      <c r="D83" s="27">
        <v>15000000</v>
      </c>
      <c r="E83" s="23">
        <f t="shared" si="1"/>
        <v>100</v>
      </c>
    </row>
    <row r="84" spans="1:5" ht="38.25" x14ac:dyDescent="0.2">
      <c r="A84" s="26" t="s">
        <v>33</v>
      </c>
      <c r="B84" s="24" t="s">
        <v>127</v>
      </c>
      <c r="C84" s="27">
        <v>938135.33</v>
      </c>
      <c r="D84" s="27">
        <v>938135.33</v>
      </c>
      <c r="E84" s="23">
        <f t="shared" si="1"/>
        <v>100</v>
      </c>
    </row>
    <row r="85" spans="1:5" ht="25.5" x14ac:dyDescent="0.2">
      <c r="A85" s="26" t="s">
        <v>128</v>
      </c>
      <c r="B85" s="24" t="s">
        <v>129</v>
      </c>
      <c r="C85" s="27">
        <v>3755817.01</v>
      </c>
      <c r="D85" s="27">
        <v>3755815.81</v>
      </c>
      <c r="E85" s="23">
        <f t="shared" si="1"/>
        <v>99.999968049561616</v>
      </c>
    </row>
    <row r="86" spans="1:5" ht="38.25" x14ac:dyDescent="0.2">
      <c r="A86" s="26" t="s">
        <v>34</v>
      </c>
      <c r="B86" s="24" t="s">
        <v>130</v>
      </c>
      <c r="C86" s="27">
        <v>69901043.269999996</v>
      </c>
      <c r="D86" s="27">
        <v>69901043.269999996</v>
      </c>
      <c r="E86" s="23">
        <v>0</v>
      </c>
    </row>
    <row r="87" spans="1:5" ht="51" x14ac:dyDescent="0.2">
      <c r="A87" s="26" t="s">
        <v>181</v>
      </c>
      <c r="B87" s="24" t="s">
        <v>182</v>
      </c>
      <c r="C87" s="27">
        <v>249810714.28999999</v>
      </c>
      <c r="D87" s="27">
        <v>249810714.27000001</v>
      </c>
      <c r="E87" s="23">
        <f t="shared" si="1"/>
        <v>99.999999991993946</v>
      </c>
    </row>
    <row r="88" spans="1:5" ht="38.25" x14ac:dyDescent="0.2">
      <c r="A88" s="26" t="s">
        <v>35</v>
      </c>
      <c r="B88" s="24" t="s">
        <v>131</v>
      </c>
      <c r="C88" s="27">
        <v>3516500</v>
      </c>
      <c r="D88" s="27">
        <v>3508454.3</v>
      </c>
      <c r="E88" s="23">
        <f t="shared" si="1"/>
        <v>99.771201478743066</v>
      </c>
    </row>
    <row r="89" spans="1:5" ht="25.5" x14ac:dyDescent="0.2">
      <c r="A89" s="26" t="s">
        <v>36</v>
      </c>
      <c r="B89" s="24" t="s">
        <v>132</v>
      </c>
      <c r="C89" s="27">
        <v>184004340.38</v>
      </c>
      <c r="D89" s="27">
        <v>180812754.66999999</v>
      </c>
      <c r="E89" s="23">
        <f t="shared" si="1"/>
        <v>98.265483464461298</v>
      </c>
    </row>
    <row r="90" spans="1:5" ht="51" x14ac:dyDescent="0.2">
      <c r="A90" s="26" t="s">
        <v>37</v>
      </c>
      <c r="B90" s="24" t="s">
        <v>133</v>
      </c>
      <c r="C90" s="27">
        <v>1522436727.1900001</v>
      </c>
      <c r="D90" s="27">
        <v>1519472154.4200001</v>
      </c>
      <c r="E90" s="23">
        <f t="shared" si="1"/>
        <v>99.805274484183542</v>
      </c>
    </row>
    <row r="91" spans="1:5" ht="102" x14ac:dyDescent="0.2">
      <c r="A91" s="26" t="s">
        <v>38</v>
      </c>
      <c r="B91" s="24" t="s">
        <v>134</v>
      </c>
      <c r="C91" s="27">
        <v>35800045</v>
      </c>
      <c r="D91" s="27">
        <v>34237191</v>
      </c>
      <c r="E91" s="23">
        <f t="shared" si="1"/>
        <v>95.634491520890535</v>
      </c>
    </row>
    <row r="92" spans="1:5" ht="76.5" x14ac:dyDescent="0.2">
      <c r="A92" s="26" t="s">
        <v>164</v>
      </c>
      <c r="B92" s="24" t="s">
        <v>135</v>
      </c>
      <c r="C92" s="27">
        <v>3352470</v>
      </c>
      <c r="D92" s="27">
        <v>3352470</v>
      </c>
      <c r="E92" s="23">
        <f t="shared" si="1"/>
        <v>100</v>
      </c>
    </row>
    <row r="93" spans="1:5" ht="76.5" x14ac:dyDescent="0.2">
      <c r="A93" s="26" t="s">
        <v>39</v>
      </c>
      <c r="B93" s="24" t="s">
        <v>136</v>
      </c>
      <c r="C93" s="27">
        <v>42700</v>
      </c>
      <c r="D93" s="27">
        <v>0</v>
      </c>
      <c r="E93" s="23">
        <f t="shared" si="1"/>
        <v>0</v>
      </c>
    </row>
    <row r="94" spans="1:5" ht="204" x14ac:dyDescent="0.2">
      <c r="A94" s="26" t="s">
        <v>183</v>
      </c>
      <c r="B94" s="24" t="s">
        <v>184</v>
      </c>
      <c r="C94" s="27">
        <v>389298</v>
      </c>
      <c r="D94" s="27">
        <v>389298</v>
      </c>
      <c r="E94" s="23">
        <f t="shared" si="1"/>
        <v>100</v>
      </c>
    </row>
    <row r="95" spans="1:5" ht="102" x14ac:dyDescent="0.2">
      <c r="A95" s="26" t="s">
        <v>144</v>
      </c>
      <c r="B95" s="24" t="s">
        <v>145</v>
      </c>
      <c r="C95" s="27">
        <v>3932711.58</v>
      </c>
      <c r="D95" s="27">
        <v>3932707.09</v>
      </c>
      <c r="E95" s="23">
        <f t="shared" si="1"/>
        <v>99.999885829410346</v>
      </c>
    </row>
    <row r="96" spans="1:5" ht="178.5" x14ac:dyDescent="0.2">
      <c r="A96" s="26" t="s">
        <v>165</v>
      </c>
      <c r="B96" s="24" t="s">
        <v>137</v>
      </c>
      <c r="C96" s="27">
        <v>50830701</v>
      </c>
      <c r="D96" s="27">
        <v>50830701</v>
      </c>
      <c r="E96" s="23">
        <f t="shared" si="1"/>
        <v>100</v>
      </c>
    </row>
    <row r="97" spans="1:5" ht="38.25" x14ac:dyDescent="0.2">
      <c r="A97" s="26" t="s">
        <v>40</v>
      </c>
      <c r="B97" s="24" t="s">
        <v>138</v>
      </c>
      <c r="C97" s="27">
        <v>132594359.67</v>
      </c>
      <c r="D97" s="27">
        <v>131990730.67</v>
      </c>
      <c r="E97" s="23">
        <f t="shared" si="1"/>
        <v>99.54475514531515</v>
      </c>
    </row>
    <row r="98" spans="1:5" ht="38.25" x14ac:dyDescent="0.2">
      <c r="A98" s="26" t="s">
        <v>185</v>
      </c>
      <c r="B98" s="24" t="s">
        <v>186</v>
      </c>
      <c r="C98" s="27">
        <v>0</v>
      </c>
      <c r="D98" s="27">
        <v>4968</v>
      </c>
      <c r="E98" s="23">
        <v>0</v>
      </c>
    </row>
    <row r="99" spans="1:5" ht="63.75" x14ac:dyDescent="0.2">
      <c r="A99" s="26" t="s">
        <v>187</v>
      </c>
      <c r="B99" s="24" t="s">
        <v>188</v>
      </c>
      <c r="C99" s="27">
        <v>0</v>
      </c>
      <c r="D99" s="27">
        <v>-82434.490000000005</v>
      </c>
      <c r="E99" s="23">
        <v>0</v>
      </c>
    </row>
    <row r="100" spans="1:5" ht="51" x14ac:dyDescent="0.2">
      <c r="A100" s="26" t="s">
        <v>189</v>
      </c>
      <c r="B100" s="24" t="s">
        <v>190</v>
      </c>
      <c r="C100" s="27">
        <v>0</v>
      </c>
      <c r="D100" s="27">
        <v>-794226.79</v>
      </c>
      <c r="E100" s="23">
        <v>0</v>
      </c>
    </row>
    <row r="101" spans="1:5" ht="63.75" x14ac:dyDescent="0.2">
      <c r="A101" s="26" t="s">
        <v>41</v>
      </c>
      <c r="B101" s="24" t="s">
        <v>139</v>
      </c>
      <c r="C101" s="27">
        <v>0</v>
      </c>
      <c r="D101" s="27">
        <v>-6535645.1799999997</v>
      </c>
      <c r="E101" s="23">
        <v>0</v>
      </c>
    </row>
  </sheetData>
  <mergeCells count="5">
    <mergeCell ref="A6:E6"/>
    <mergeCell ref="A1:E1"/>
    <mergeCell ref="A2:E2"/>
    <mergeCell ref="A3:E3"/>
    <mergeCell ref="A5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2022-02-17T12:52:15Z</cp:lastPrinted>
  <dcterms:created xsi:type="dcterms:W3CDTF">2021-03-15T12:31:16Z</dcterms:created>
  <dcterms:modified xsi:type="dcterms:W3CDTF">2025-01-29T09:31:16Z</dcterms:modified>
</cp:coreProperties>
</file>