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Исполнение бюджета 2025\Бюджет города.  Отчет  за 2024 г\2 ОТЧЕТ об исполнении бюджета РБ(Дох,РАСХ,Ист)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Лист1!$A$6:$F$165</definedName>
    <definedName name="_xlnm.Print_Titles" localSheetId="0">Лист1!$4:$6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3" i="1" l="1"/>
  <c r="F164" i="1"/>
  <c r="F165" i="1"/>
  <c r="F162" i="1"/>
  <c r="F143" i="1"/>
  <c r="F137" i="1"/>
  <c r="F126" i="1"/>
  <c r="F127" i="1"/>
  <c r="F95" i="1"/>
  <c r="F45" i="1"/>
  <c r="D7" i="1"/>
  <c r="F78" i="1" l="1"/>
  <c r="E7" i="1"/>
  <c r="F50" i="1" l="1"/>
  <c r="F17" i="1"/>
  <c r="F18" i="1"/>
  <c r="F19" i="1"/>
  <c r="F20" i="1"/>
  <c r="F21" i="1"/>
  <c r="F22" i="1"/>
  <c r="F23" i="1"/>
  <c r="F24" i="1"/>
  <c r="F25" i="1"/>
  <c r="F29" i="1"/>
  <c r="F31" i="1"/>
  <c r="F33" i="1"/>
  <c r="F34" i="1"/>
  <c r="F35" i="1"/>
  <c r="F36" i="1"/>
  <c r="F37" i="1"/>
  <c r="F38" i="1"/>
  <c r="F40" i="1"/>
  <c r="F41" i="1"/>
  <c r="F42" i="1"/>
  <c r="F43" i="1"/>
  <c r="F44" i="1"/>
  <c r="F46" i="1"/>
  <c r="F47" i="1"/>
  <c r="F48" i="1"/>
  <c r="F49" i="1"/>
  <c r="F51" i="1"/>
  <c r="F52" i="1"/>
  <c r="F54" i="1"/>
  <c r="F55" i="1"/>
  <c r="F56" i="1"/>
  <c r="F57" i="1"/>
  <c r="F58" i="1"/>
  <c r="F59" i="1"/>
  <c r="F60" i="1"/>
  <c r="F61" i="1"/>
  <c r="F62" i="1"/>
  <c r="F63" i="1"/>
  <c r="F65" i="1"/>
  <c r="F66" i="1"/>
  <c r="F67" i="1"/>
  <c r="F68" i="1"/>
  <c r="F69" i="1"/>
  <c r="F70" i="1"/>
  <c r="F72" i="1"/>
  <c r="F73" i="1"/>
  <c r="F74" i="1"/>
  <c r="F75" i="1"/>
  <c r="F76" i="1"/>
  <c r="F77" i="1"/>
  <c r="F79" i="1"/>
  <c r="F80" i="1"/>
  <c r="F81" i="1"/>
  <c r="F82" i="1"/>
  <c r="F83" i="1"/>
  <c r="F84" i="1"/>
  <c r="F85" i="1"/>
  <c r="F86" i="1"/>
  <c r="F88" i="1"/>
  <c r="F89" i="1"/>
  <c r="F90" i="1"/>
  <c r="F91" i="1"/>
  <c r="F92" i="1"/>
  <c r="F94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4" i="1"/>
  <c r="F116" i="1"/>
  <c r="F117" i="1"/>
  <c r="F118" i="1"/>
  <c r="F119" i="1"/>
  <c r="F120" i="1"/>
  <c r="F121" i="1"/>
  <c r="F122" i="1"/>
  <c r="F123" i="1"/>
  <c r="F124" i="1"/>
  <c r="F125" i="1"/>
  <c r="F128" i="1"/>
  <c r="F129" i="1"/>
  <c r="F130" i="1"/>
  <c r="F131" i="1"/>
  <c r="F133" i="1"/>
  <c r="F134" i="1"/>
  <c r="F135" i="1"/>
  <c r="F136" i="1"/>
  <c r="F138" i="1"/>
  <c r="F139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1" i="1"/>
  <c r="F12" i="1"/>
  <c r="F7" i="1" l="1"/>
  <c r="F9" i="1" l="1"/>
  <c r="F13" i="1"/>
  <c r="F16" i="1"/>
  <c r="F10" i="1" l="1"/>
</calcChain>
</file>

<file path=xl/sharedStrings.xml><?xml version="1.0" encoding="utf-8"?>
<sst xmlns="http://schemas.openxmlformats.org/spreadsheetml/2006/main" count="444" uniqueCount="223">
  <si>
    <t>1.2. Поступления доходов в бюджет городского округа город Салават Республики Башкортостан по главным администраторам</t>
  </si>
  <si>
    <t>Код классификации доходов бюджетов</t>
  </si>
  <si>
    <t>Исполнено</t>
  </si>
  <si>
    <t>главного админи-стратора</t>
  </si>
  <si>
    <t>доходов бюджета</t>
  </si>
  <si>
    <t>в том числе: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</si>
  <si>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</si>
  <si>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</si>
  <si>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</si>
  <si>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городских округов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</si>
  <si>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</si>
  <si>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</si>
  <si>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</si>
  <si>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Налог на добычу общераспространенных полезных ископаемых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</si>
  <si>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</si>
  <si>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Прочие доходы от компенсации затрат бюджетов городских округов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</si>
  <si>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</si>
  <si>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оказания платных услуг (работ) получателями средств бюджетов городских округов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</si>
  <si>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</si>
  <si>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</si>
  <si>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</si>
  <si>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Субсидии бюджетам городских округов на реализацию мероприятий по обеспечению жильем молодых семей</t>
  </si>
  <si>
    <t>Прочие субсидии бюджетам городских округов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</si>
  <si>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</si>
  <si>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</si>
  <si>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межбюджетные трансферты, передаваемые бюджетам городских округов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</si>
  <si>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</si>
  <si>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реализацию программ формирования современной городской среды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</si>
  <si>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</si>
  <si>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</si>
  <si>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Дотации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</si>
  <si>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</si>
  <si>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финансовое обеспечение отдельных полномочий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</si>
  <si>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</si>
  <si>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</si>
  <si>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</si>
  <si>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</si>
  <si>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</si>
  <si>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</si>
  <si>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Наименование показателя</t>
  </si>
  <si>
    <t>048</t>
  </si>
  <si>
    <t>Плата за выбросы загрязняющих веществ в атмосферный воздух стационарными объектами</t>
  </si>
  <si>
    <t>1 12 01 010 01 0000 120</t>
  </si>
  <si>
    <t>Плата за размещение отходов производства</t>
  </si>
  <si>
    <t>1 12 01 041 01 0000 120</t>
  </si>
  <si>
    <t>1 16 10 123 01 0000 140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</si>
  <si>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</si>
  <si>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</si>
  <si>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</si>
  <si>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</si>
  <si>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</si>
  <si>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</si>
  <si>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</si>
  <si>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</si>
  <si>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182</t>
  </si>
  <si>
    <t>1 01 02 010 01 0000 110</t>
  </si>
  <si>
    <t>1 01 02 020 01 0000 110</t>
  </si>
  <si>
    <t>1 01 02 030 01 0000 110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</si>
  <si>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</si>
  <si>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1 01 02 040 01 0000 110</t>
  </si>
  <si>
    <t>1 01 02 080 01 0000 110</t>
  </si>
  <si>
    <t>Налог, взимаемый с налогоплательщиков, выбравших в качестве объекта налогообложения доходы</t>
  </si>
  <si>
    <t>1 05 01 011 01 0000 110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</si>
  <si>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</si>
  <si>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1 05 01 021 01 0000 110</t>
  </si>
  <si>
    <t>1 05 02 010 02 0000 110</t>
  </si>
  <si>
    <t>1 05 03 010 01 0000 110</t>
  </si>
  <si>
    <t>1 05 04 010 02 0000 110</t>
  </si>
  <si>
    <t>1 06 01 020 04 0000 110</t>
  </si>
  <si>
    <t>Налог на имущество организаций по имуществу, не входящему в Единую систему газоснабжения</t>
  </si>
  <si>
    <t>1 06 02 010 02 0000 110</t>
  </si>
  <si>
    <t>1 06 06 032 04 0000 110</t>
  </si>
  <si>
    <t>1 06 06 042 04 0000 110</t>
  </si>
  <si>
    <t>1 07 01 020 01 0000 110</t>
  </si>
  <si>
    <t>1 08 03 010 01 0000 110</t>
  </si>
  <si>
    <t>Земельный налог (по обязательствам, возникшим до 1 января 2006 года), мобилизуемый на территориях городских округов</t>
  </si>
  <si>
    <t>1 09 04 052 04 0000 110</t>
  </si>
  <si>
    <t>188</t>
  </si>
  <si>
    <t>704</t>
  </si>
  <si>
    <t>1 11 05 024 04 0000 120</t>
  </si>
  <si>
    <t>1 11 05 034 04 0000 120</t>
  </si>
  <si>
    <t>1 11 05 074 04 0000 120</t>
  </si>
  <si>
    <t>1 11 07 014 04 0000 120</t>
  </si>
  <si>
    <t>1 11 09 044 04 0000 120</t>
  </si>
  <si>
    <t>1 13 02 994 04 0000 130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</si>
  <si>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</si>
  <si>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1 14 02 043 04 0000 410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</si>
  <si>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</si>
  <si>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1 14 06 024 04 0000 430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</si>
  <si>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</si>
  <si>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1 16 01 194 01 0000 140</t>
  </si>
  <si>
    <t>706</t>
  </si>
  <si>
    <t>1 13 01 994 04 0000 130</t>
  </si>
  <si>
    <t>1 16 02 020 02 0000 140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</si>
  <si>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</si>
  <si>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1 16 10 061 04 0000 140</t>
  </si>
  <si>
    <t>1 16 10 100 04 0000 140</t>
  </si>
  <si>
    <t>Инициативные платежи, зачисляемые в бюджеты городских округов</t>
  </si>
  <si>
    <t>1 17 15 020 04 0000 150</t>
  </si>
  <si>
    <t>2 02 25 497 04 0000 150</t>
  </si>
  <si>
    <t>2 02 29 999 04 0000 150</t>
  </si>
  <si>
    <t>2 02 30 024 04 0000 150</t>
  </si>
  <si>
    <t>2 02 35 082 04 0000 150</t>
  </si>
  <si>
    <t>2 02 35 120 04 0000 150</t>
  </si>
  <si>
    <t>2 02 49 999 04 0000 150</t>
  </si>
  <si>
    <t>726</t>
  </si>
  <si>
    <t>732</t>
  </si>
  <si>
    <t>1 16 07 010 04 0000 140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</si>
  <si>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</si>
  <si>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1 16 10 032 04 0000 140</t>
  </si>
  <si>
    <t>2 02 20 216 04 0000 150</t>
  </si>
  <si>
    <t>2 02 25 555 04 0000 150</t>
  </si>
  <si>
    <t>757</t>
  </si>
  <si>
    <t>Субсидии бюджетам городских округов на поддержку отрасли культуры</t>
  </si>
  <si>
    <t>2 02 25 519 04 0000 150</t>
  </si>
  <si>
    <t>764</t>
  </si>
  <si>
    <t>769</t>
  </si>
  <si>
    <t>775</t>
  </si>
  <si>
    <t>2 02 25 304 04 0000 150</t>
  </si>
  <si>
    <t>2 02 30 029 04 0000 150</t>
  </si>
  <si>
    <t>2 02 45 303 04 0000 150</t>
  </si>
  <si>
    <t>792</t>
  </si>
  <si>
    <t>2 02 15 001 04 0000 150</t>
  </si>
  <si>
    <t>2 02 15 002 04 0000 150</t>
  </si>
  <si>
    <t>2 02 29 998 04 0000 150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</si>
  <si>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</si>
  <si>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818</t>
  </si>
  <si>
    <t>1 16 01 053 01 0000 140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</si>
  <si>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</si>
  <si>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</si>
  <si>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</si>
  <si>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1 16 01 073 01 0000 140</t>
  </si>
  <si>
    <t>1 16 01 083 01 0000 140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</si>
  <si>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</si>
  <si>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1 16 01 143 01 0000 140</t>
  </si>
  <si>
    <t>1 16 01 153 01 0000 140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</si>
  <si>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</si>
  <si>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1 16 01 173 01 0000 140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</si>
  <si>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</si>
  <si>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1 16 01 203 01 0000 140</t>
  </si>
  <si>
    <t>863</t>
  </si>
  <si>
    <t>1 11 05 012 04 0000 120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</si>
  <si>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</si>
  <si>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1 11 05 312 04 0000 120</t>
  </si>
  <si>
    <t>1 14 06 012 04 0000 430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</si>
  <si>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</si>
  <si>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1 14 06 312 04 0000 430</t>
  </si>
  <si>
    <t>875</t>
  </si>
  <si>
    <t>Федеральная служба по надзору в сфере природопользования</t>
  </si>
  <si>
    <r>
      <t>Доходы б</t>
    </r>
    <r>
      <rPr>
        <sz val="10"/>
        <color theme="1"/>
        <rFont val="Times New Roman"/>
        <family val="1"/>
        <charset val="204"/>
      </rPr>
      <t>юджета городского округа город Салават Республики Башкортостан–</t>
    </r>
    <r>
      <rPr>
        <b/>
        <sz val="10"/>
        <color theme="1"/>
        <rFont val="Times New Roman"/>
        <family val="1"/>
        <charset val="204"/>
      </rPr>
      <t xml:space="preserve"> всего,</t>
    </r>
  </si>
  <si>
    <t>(в рублях)</t>
  </si>
  <si>
    <t>Федеральная налоговая служба</t>
  </si>
  <si>
    <t>Министерство внутренних дел Российской Федерации</t>
  </si>
  <si>
    <t>Управление муниципального контроля Администрации городского округа город Салават Республики Башкортостан</t>
  </si>
  <si>
    <t>Администрация городского округа город Салават Республики Башкортостан</t>
  </si>
  <si>
    <t>Управление по делам гражданской обороны и чрезвычайным ситуациям Администрации городского округа город Салават Республики Башкортостан</t>
  </si>
  <si>
    <t>Управление городского хозяйства Администрации городского округа город Салават Республики Башкортостан</t>
  </si>
  <si>
    <t>Отдел культуры Администрации городского округа город Салават Республики Башкортостан</t>
  </si>
  <si>
    <t>Управление физической культуры и спорта Администрации городского округа город Салават Республики Башкортостан</t>
  </si>
  <si>
    <t>Комитет по делам молодежи Администрации городского округа город Салават Республики Башкортостан</t>
  </si>
  <si>
    <t>Управление образования Администрации городского округа город Салават Республики Башкортостан</t>
  </si>
  <si>
    <t>Финансовое управление Администрации городского округа город Салават Республики Башкортостан</t>
  </si>
  <si>
    <t>Государственный комитет Республики Башкортостан по делам юстиции</t>
  </si>
  <si>
    <t>Министерство земельных и имущественных отношений Республики Башкортостан</t>
  </si>
  <si>
    <t>Министерство образования и науки Республики Башкортостан</t>
  </si>
  <si>
    <t>1 08 07 150 01 0000 110</t>
  </si>
  <si>
    <t>Субсидии бюджетам городских округов на софинансирование капитальных вложений в объекты муниципальной собственности</t>
  </si>
  <si>
    <t>2 02 20 077 04 0000 150</t>
  </si>
  <si>
    <t>Отдел строительства, транспорта и связи Администрации городского округа город Салават Республики Башкортостан</t>
  </si>
  <si>
    <t>733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</si>
  <si>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</si>
  <si>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2 02 45 179 04 0000 150</t>
  </si>
  <si>
    <t>Плата за сбросы загрязняющих веществ в водные объекты</t>
  </si>
  <si>
    <t>1 12 01 030 01 0000 120</t>
  </si>
  <si>
    <t>Федеральная служба по труду и занятости</t>
  </si>
  <si>
    <t>150</t>
  </si>
  <si>
    <t>1 01 02 130 01 0000 110</t>
  </si>
  <si>
    <t>1 01 02 140 01 0000 110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</si>
  <si>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</si>
  <si>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1 14 13 040 04 0000 410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</si>
  <si>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</si>
  <si>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1 11 09 080 04 0000 120</t>
  </si>
  <si>
    <t>Доходы, поступающие в порядке возмещения расходов, понесенных в связи с эксплуатацией имущества городских округов</t>
  </si>
  <si>
    <t>1 13 02 064 04 0000 130</t>
  </si>
  <si>
    <t>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</si>
  <si>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Государственная пошлина за выдачу разрешения на установку рекламной конструкции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</si>
  <si>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</si>
  <si>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Дотации (гранты) бюджетам городских округов за достижение показателей деятельности органов местного самоуправления</t>
  </si>
  <si>
    <t>2 02 16 549 04 0000 150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</si>
  <si>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</si>
  <si>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</si>
  <si>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1 16 01 103 01 0000 140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</si>
  <si>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</si>
  <si>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</si>
  <si>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1 16 01 163 01 0000 140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</si>
  <si>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</si>
  <si>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1 12 01 070 01 0000 120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</si>
  <si>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лицом-налоговым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</si>
  <si>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</si>
  <si>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лицом-налоговым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</si>
  <si>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лицом-налоговым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</si>
  <si>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лицом-налоговым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</si>
  <si>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лицом-налоговым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</si>
  <si>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Прочие неналоговые доходы бюджетов городских округов</t>
  </si>
  <si>
    <t>1 17 05 040 04 0000 180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</si>
  <si>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</si>
  <si>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2 19 00 000 04 0000 150</t>
  </si>
  <si>
    <t>Субсидии бюджетам городских округов на создание модельных муниципальных библиотек</t>
  </si>
  <si>
    <t>2 02 25 454 04 0000 150</t>
  </si>
  <si>
    <t>Отдел по управлению муниципальной собственностью Администрации городского округа город Салават Республики Башкортостан</t>
  </si>
  <si>
    <t>763</t>
  </si>
  <si>
    <t>Доходы бюджетов городских округов от возврата автономными учреждениями остатков субсидий прошлых лет</t>
  </si>
  <si>
    <t>2 18 04 020 04 0000 150</t>
  </si>
  <si>
    <t>Субсидии бюджетам городских округов на реализацию мероприятий по модернизации школьных систем образования</t>
  </si>
  <si>
    <t>2 02 25 750 04 0000 150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</si>
  <si>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«Сириус», муниципальных общеобразовательных организаций и профессиональных образовательных организаций</t>
  </si>
  <si>
    <t>2 02 45 050 04 0000 150</t>
  </si>
  <si>
    <t>Государственный комитет Республики Башкортостан по жилищному и строительному надзору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</si>
  <si>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</si>
  <si>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817</t>
  </si>
  <si>
    <t>1 16 01 193 01 0000 140</t>
  </si>
  <si>
    <t>План на 2024 год</t>
  </si>
  <si>
    <t>Процент исполнения к плану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</si>
</sst>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_ ;[Red]\-#,##0.00\ 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abSelected="1" view="pageBreakPreview" zoomScaleNormal="100" zoomScaleSheetLayoutView="100" workbookViewId="0">
      <selection activeCell="F11" sqref="F11"/>
    </sheetView>
  </sheetViews>
  <sheetFormatPr defaultRowHeight="12.75" x14ac:dyDescent="0.2"/>
  <cols>
    <col min="1" max="1" width="30.42578125" style="8" customWidth="1"/>
    <col min="2" max="2" width="8.42578125" style="13" customWidth="1"/>
    <col min="3" max="3" width="18.140625" style="13" customWidth="1"/>
    <col min="4" max="4" width="14.85546875" style="13" customWidth="1"/>
    <col min="5" max="5" width="15.140625" style="13" customWidth="1"/>
    <col min="6" max="6" width="10.28515625" style="13" customWidth="1"/>
    <col min="7" max="16384" width="9.140625" style="8"/>
  </cols>
  <sheetData>
    <row r="1" spans="1:6" s="1" customFormat="1" ht="27" customHeight="1" x14ac:dyDescent="0.2">
      <c r="A1" s="21" t="s">
        <v>0</v>
      </c>
      <c r="B1" s="21"/>
      <c r="C1" s="21"/>
      <c r="D1" s="21"/>
      <c r="E1" s="21"/>
      <c r="F1" s="21"/>
    </row>
    <row r="2" spans="1:6" s="1" customFormat="1" x14ac:dyDescent="0.2">
      <c r="A2" s="2"/>
      <c r="B2" s="2"/>
      <c r="C2" s="2"/>
      <c r="D2" s="2"/>
      <c r="E2" s="2"/>
      <c r="F2" s="26"/>
    </row>
    <row r="3" spans="1:6" s="1" customFormat="1" x14ac:dyDescent="0.2">
      <c r="A3" s="3"/>
      <c r="B3" s="4"/>
      <c r="C3" s="4"/>
      <c r="D3" s="4"/>
      <c r="E3" s="4"/>
      <c r="F3" s="28" t="s">
        <v>150</v>
      </c>
    </row>
    <row r="4" spans="1:6" s="1" customFormat="1" x14ac:dyDescent="0.2">
      <c r="A4" s="22" t="s">
        <v>39</v>
      </c>
      <c r="B4" s="22" t="s">
        <v>1</v>
      </c>
      <c r="C4" s="22"/>
      <c r="D4" s="23" t="s">
        <v>221</v>
      </c>
      <c r="E4" s="23" t="s">
        <v>2</v>
      </c>
      <c r="F4" s="27" t="s">
        <v>222</v>
      </c>
    </row>
    <row r="5" spans="1:6" s="1" customFormat="1" ht="38.25" x14ac:dyDescent="0.2">
      <c r="A5" s="22"/>
      <c r="B5" s="19" t="s">
        <v>3</v>
      </c>
      <c r="C5" s="19" t="s">
        <v>4</v>
      </c>
      <c r="D5" s="23"/>
      <c r="E5" s="23"/>
      <c r="F5" s="27"/>
    </row>
    <row r="6" spans="1:6" s="1" customFormat="1" x14ac:dyDescent="0.2">
      <c r="A6" s="20">
        <v>1</v>
      </c>
      <c r="B6" s="19">
        <v>2</v>
      </c>
      <c r="C6" s="19">
        <v>3</v>
      </c>
      <c r="D6" s="19">
        <v>4</v>
      </c>
      <c r="E6" s="19">
        <v>5</v>
      </c>
      <c r="F6" s="10">
        <v>6</v>
      </c>
    </row>
    <row r="7" spans="1:6" ht="38.25" x14ac:dyDescent="0.2">
      <c r="A7" s="5" t="s">
        <v>149</v>
      </c>
      <c r="B7" s="19"/>
      <c r="C7" s="19"/>
      <c r="D7" s="6">
        <f>D9+D14+D16++D41+D43+D54+D72+D74+D88+D94+D101+D107+D114+D118+D133+D141+D143+D155+D160</f>
        <v>4399474281.9499998</v>
      </c>
      <c r="E7" s="6">
        <f>E9+E14+E16++E41+E43+E54+E72+E74+E88+E94+E101+E107+E114+E118+E133+E141+E143+E155+E160</f>
        <v>4366867347.8799992</v>
      </c>
      <c r="F7" s="7">
        <f>E7/D7*100</f>
        <v>99.258844762344012</v>
      </c>
    </row>
    <row r="8" spans="1:6" x14ac:dyDescent="0.2">
      <c r="A8" s="9" t="s">
        <v>5</v>
      </c>
      <c r="B8" s="10"/>
      <c r="C8" s="10"/>
      <c r="D8" s="6"/>
      <c r="E8" s="6"/>
      <c r="F8" s="10"/>
    </row>
    <row r="9" spans="1:6" s="1" customFormat="1" ht="25.5" x14ac:dyDescent="0.2">
      <c r="A9" s="14" t="s">
        <v>148</v>
      </c>
      <c r="B9" s="24"/>
      <c r="C9" s="14"/>
      <c r="D9" s="15">
        <v>7282200</v>
      </c>
      <c r="E9" s="15">
        <v>6886687.1699999999</v>
      </c>
      <c r="F9" s="11">
        <f>E9/D9*100</f>
        <v>94.568772760978831</v>
      </c>
    </row>
    <row r="10" spans="1:6" ht="38.25" x14ac:dyDescent="0.2">
      <c r="A10" s="16" t="s">
        <v>41</v>
      </c>
      <c r="B10" s="17" t="s">
        <v>40</v>
      </c>
      <c r="C10" s="17" t="s">
        <v>42</v>
      </c>
      <c r="D10" s="18">
        <v>2700000</v>
      </c>
      <c r="E10" s="18">
        <v>2572004.5099999998</v>
      </c>
      <c r="F10" s="12">
        <f>E10/D10*100</f>
        <v>95.259426296296283</v>
      </c>
    </row>
    <row r="11" spans="1:6" ht="25.5" x14ac:dyDescent="0.2">
      <c r="A11" s="16" t="s">
        <v>172</v>
      </c>
      <c r="B11" s="17" t="s">
        <v>40</v>
      </c>
      <c r="C11" s="17" t="s">
        <v>173</v>
      </c>
      <c r="D11" s="18">
        <v>80000</v>
      </c>
      <c r="E11" s="18">
        <v>56918.14</v>
      </c>
      <c r="F11" s="12">
        <f t="shared" ref="F11:F12" si="0">E11/D11*100</f>
        <v>71.147674999999992</v>
      </c>
    </row>
    <row r="12" spans="1:6" ht="25.5" x14ac:dyDescent="0.2">
      <c r="A12" s="16" t="s">
        <v>43</v>
      </c>
      <c r="B12" s="17" t="s">
        <v>40</v>
      </c>
      <c r="C12" s="17" t="s">
        <v>44</v>
      </c>
      <c r="D12" s="18">
        <v>4500000</v>
      </c>
      <c r="E12" s="18">
        <v>4256663.57</v>
      </c>
      <c r="F12" s="12">
        <f t="shared" si="0"/>
        <v>94.592523777777785</v>
      </c>
    </row>
    <row r="13" spans="1:6" ht="63.75" x14ac:dyDescent="0.2">
      <c r="A13" s="16" t="s">
        <v>195</v>
      </c>
      <c r="B13" s="17" t="s">
        <v>40</v>
      </c>
      <c r="C13" s="17" t="s">
        <v>196</v>
      </c>
      <c r="D13" s="18">
        <v>2200</v>
      </c>
      <c r="E13" s="18">
        <v>1100.95</v>
      </c>
      <c r="F13" s="12">
        <f t="shared" ref="F13:F70" si="1">E13/D13*100</f>
        <v>50.043181818181829</v>
      </c>
    </row>
    <row r="14" spans="1:6" s="1" customFormat="1" ht="25.5" x14ac:dyDescent="0.2">
      <c r="A14" s="14" t="s">
        <v>174</v>
      </c>
      <c r="B14" s="25"/>
      <c r="C14" s="14"/>
      <c r="D14" s="15">
        <v>0</v>
      </c>
      <c r="E14" s="15">
        <v>-2500.06</v>
      </c>
      <c r="F14" s="11">
        <v>0</v>
      </c>
    </row>
    <row r="15" spans="1:6" ht="102" x14ac:dyDescent="0.2">
      <c r="A15" s="16" t="s">
        <v>6</v>
      </c>
      <c r="B15" s="17" t="s">
        <v>175</v>
      </c>
      <c r="C15" s="17" t="s">
        <v>45</v>
      </c>
      <c r="D15" s="18">
        <v>0</v>
      </c>
      <c r="E15" s="18">
        <v>-2500.06</v>
      </c>
      <c r="F15" s="12">
        <v>0</v>
      </c>
    </row>
    <row r="16" spans="1:6" x14ac:dyDescent="0.2">
      <c r="A16" s="14" t="s">
        <v>151</v>
      </c>
      <c r="B16" s="25"/>
      <c r="C16" s="14"/>
      <c r="D16" s="15">
        <v>1426009749.52</v>
      </c>
      <c r="E16" s="15">
        <v>1427859556.8499999</v>
      </c>
      <c r="F16" s="11">
        <f t="shared" si="1"/>
        <v>100.12971912223058</v>
      </c>
    </row>
    <row r="17" spans="1:6" ht="321.75" customHeight="1" x14ac:dyDescent="0.2">
      <c r="A17" s="16" t="s">
        <v>197</v>
      </c>
      <c r="B17" s="17" t="s">
        <v>54</v>
      </c>
      <c r="C17" s="17" t="s">
        <v>55</v>
      </c>
      <c r="D17" s="18">
        <v>838213276.13999999</v>
      </c>
      <c r="E17" s="18">
        <v>856026556.63</v>
      </c>
      <c r="F17" s="12">
        <f t="shared" si="1"/>
        <v>102.12514893250449</v>
      </c>
    </row>
    <row r="18" spans="1:6" ht="255" x14ac:dyDescent="0.2">
      <c r="A18" s="16" t="s">
        <v>198</v>
      </c>
      <c r="B18" s="17" t="s">
        <v>54</v>
      </c>
      <c r="C18" s="17" t="s">
        <v>56</v>
      </c>
      <c r="D18" s="18">
        <v>1500000</v>
      </c>
      <c r="E18" s="18">
        <v>1344082.28</v>
      </c>
      <c r="F18" s="12">
        <f t="shared" si="1"/>
        <v>89.605485333333334</v>
      </c>
    </row>
    <row r="19" spans="1:6" s="1" customFormat="1" ht="204" x14ac:dyDescent="0.2">
      <c r="A19" s="16" t="s">
        <v>199</v>
      </c>
      <c r="B19" s="17" t="s">
        <v>54</v>
      </c>
      <c r="C19" s="17" t="s">
        <v>57</v>
      </c>
      <c r="D19" s="18">
        <v>10000000</v>
      </c>
      <c r="E19" s="18">
        <v>9360377.6099999994</v>
      </c>
      <c r="F19" s="12">
        <f t="shared" si="1"/>
        <v>93.60377609999999</v>
      </c>
    </row>
    <row r="20" spans="1:6" ht="140.25" x14ac:dyDescent="0.2">
      <c r="A20" s="16" t="s">
        <v>58</v>
      </c>
      <c r="B20" s="17" t="s">
        <v>54</v>
      </c>
      <c r="C20" s="17" t="s">
        <v>59</v>
      </c>
      <c r="D20" s="18">
        <v>220000</v>
      </c>
      <c r="E20" s="18">
        <v>206698.48</v>
      </c>
      <c r="F20" s="12">
        <f t="shared" si="1"/>
        <v>93.953854545454547</v>
      </c>
    </row>
    <row r="21" spans="1:6" s="1" customFormat="1" ht="409.5" x14ac:dyDescent="0.2">
      <c r="A21" s="16" t="s">
        <v>200</v>
      </c>
      <c r="B21" s="17" t="s">
        <v>54</v>
      </c>
      <c r="C21" s="17" t="s">
        <v>60</v>
      </c>
      <c r="D21" s="18">
        <v>11500000</v>
      </c>
      <c r="E21" s="18">
        <v>13014827.1</v>
      </c>
      <c r="F21" s="12">
        <f t="shared" si="1"/>
        <v>113.17240956521739</v>
      </c>
    </row>
    <row r="22" spans="1:6" ht="153" x14ac:dyDescent="0.2">
      <c r="A22" s="16" t="s">
        <v>201</v>
      </c>
      <c r="B22" s="17" t="s">
        <v>54</v>
      </c>
      <c r="C22" s="17" t="s">
        <v>176</v>
      </c>
      <c r="D22" s="18">
        <v>8500000</v>
      </c>
      <c r="E22" s="18">
        <v>8186363.9400000004</v>
      </c>
      <c r="F22" s="12">
        <f t="shared" si="1"/>
        <v>96.310164000000015</v>
      </c>
    </row>
    <row r="23" spans="1:6" s="1" customFormat="1" ht="153" x14ac:dyDescent="0.2">
      <c r="A23" s="16" t="s">
        <v>202</v>
      </c>
      <c r="B23" s="17" t="s">
        <v>54</v>
      </c>
      <c r="C23" s="17" t="s">
        <v>177</v>
      </c>
      <c r="D23" s="18">
        <v>30000000</v>
      </c>
      <c r="E23" s="18">
        <v>28103113.329999998</v>
      </c>
      <c r="F23" s="12">
        <f t="shared" si="1"/>
        <v>93.677044433333322</v>
      </c>
    </row>
    <row r="24" spans="1:6" ht="165.75" x14ac:dyDescent="0.2">
      <c r="A24" s="16" t="s">
        <v>46</v>
      </c>
      <c r="B24" s="17" t="s">
        <v>54</v>
      </c>
      <c r="C24" s="17" t="s">
        <v>47</v>
      </c>
      <c r="D24" s="18">
        <v>3700000</v>
      </c>
      <c r="E24" s="18">
        <v>3679863.7</v>
      </c>
      <c r="F24" s="12">
        <f t="shared" si="1"/>
        <v>99.455775675675682</v>
      </c>
    </row>
    <row r="25" spans="1:6" ht="191.25" x14ac:dyDescent="0.2">
      <c r="A25" s="16" t="s">
        <v>48</v>
      </c>
      <c r="B25" s="17" t="s">
        <v>54</v>
      </c>
      <c r="C25" s="17" t="s">
        <v>49</v>
      </c>
      <c r="D25" s="18">
        <v>21000</v>
      </c>
      <c r="E25" s="18">
        <v>21261.759999999998</v>
      </c>
      <c r="F25" s="12">
        <f t="shared" si="1"/>
        <v>101.24647619047617</v>
      </c>
    </row>
    <row r="26" spans="1:6" ht="165.75" x14ac:dyDescent="0.2">
      <c r="A26" s="16" t="s">
        <v>50</v>
      </c>
      <c r="B26" s="17" t="s">
        <v>54</v>
      </c>
      <c r="C26" s="17" t="s">
        <v>51</v>
      </c>
      <c r="D26" s="18">
        <v>3886000</v>
      </c>
      <c r="E26" s="18">
        <v>3822166.22</v>
      </c>
      <c r="F26" s="12">
        <v>0</v>
      </c>
    </row>
    <row r="27" spans="1:6" ht="165.75" x14ac:dyDescent="0.2">
      <c r="A27" s="16" t="s">
        <v>52</v>
      </c>
      <c r="B27" s="17" t="s">
        <v>54</v>
      </c>
      <c r="C27" s="17" t="s">
        <v>53</v>
      </c>
      <c r="D27" s="18">
        <v>0</v>
      </c>
      <c r="E27" s="18">
        <v>-400548.29</v>
      </c>
      <c r="F27" s="12">
        <v>0</v>
      </c>
    </row>
    <row r="28" spans="1:6" ht="51" x14ac:dyDescent="0.2">
      <c r="A28" s="16" t="s">
        <v>61</v>
      </c>
      <c r="B28" s="17" t="s">
        <v>54</v>
      </c>
      <c r="C28" s="17" t="s">
        <v>62</v>
      </c>
      <c r="D28" s="18">
        <v>181000000</v>
      </c>
      <c r="E28" s="18">
        <v>168993532.30000001</v>
      </c>
      <c r="F28" s="12">
        <v>0</v>
      </c>
    </row>
    <row r="29" spans="1:6" ht="102" x14ac:dyDescent="0.2">
      <c r="A29" s="16" t="s">
        <v>63</v>
      </c>
      <c r="B29" s="17" t="s">
        <v>54</v>
      </c>
      <c r="C29" s="17" t="s">
        <v>64</v>
      </c>
      <c r="D29" s="18">
        <v>60500000</v>
      </c>
      <c r="E29" s="18">
        <v>56038581.359999999</v>
      </c>
      <c r="F29" s="12">
        <f t="shared" si="1"/>
        <v>92.625754314049587</v>
      </c>
    </row>
    <row r="30" spans="1:6" ht="25.5" x14ac:dyDescent="0.2">
      <c r="A30" s="16" t="s">
        <v>7</v>
      </c>
      <c r="B30" s="17" t="s">
        <v>54</v>
      </c>
      <c r="C30" s="17" t="s">
        <v>65</v>
      </c>
      <c r="D30" s="18">
        <v>100400</v>
      </c>
      <c r="E30" s="18">
        <v>85634.45</v>
      </c>
      <c r="F30" s="12">
        <v>0</v>
      </c>
    </row>
    <row r="31" spans="1:6" ht="25.5" x14ac:dyDescent="0.2">
      <c r="A31" s="16" t="s">
        <v>8</v>
      </c>
      <c r="B31" s="17" t="s">
        <v>54</v>
      </c>
      <c r="C31" s="17" t="s">
        <v>66</v>
      </c>
      <c r="D31" s="18">
        <v>345803</v>
      </c>
      <c r="E31" s="18">
        <v>345803</v>
      </c>
      <c r="F31" s="12">
        <f t="shared" si="1"/>
        <v>100</v>
      </c>
    </row>
    <row r="32" spans="1:6" ht="51" x14ac:dyDescent="0.2">
      <c r="A32" s="16" t="s">
        <v>9</v>
      </c>
      <c r="B32" s="17" t="s">
        <v>54</v>
      </c>
      <c r="C32" s="17" t="s">
        <v>67</v>
      </c>
      <c r="D32" s="18">
        <v>20467550</v>
      </c>
      <c r="E32" s="18">
        <v>17988017.370000001</v>
      </c>
      <c r="F32" s="12">
        <v>0</v>
      </c>
    </row>
    <row r="33" spans="1:6" ht="63.75" x14ac:dyDescent="0.2">
      <c r="A33" s="16" t="s">
        <v>10</v>
      </c>
      <c r="B33" s="17" t="s">
        <v>54</v>
      </c>
      <c r="C33" s="17" t="s">
        <v>68</v>
      </c>
      <c r="D33" s="18">
        <v>49000000</v>
      </c>
      <c r="E33" s="18">
        <v>52124672.979999997</v>
      </c>
      <c r="F33" s="12">
        <f t="shared" si="1"/>
        <v>106.37688363265305</v>
      </c>
    </row>
    <row r="34" spans="1:6" ht="38.25" x14ac:dyDescent="0.2">
      <c r="A34" s="16" t="s">
        <v>69</v>
      </c>
      <c r="B34" s="17" t="s">
        <v>54</v>
      </c>
      <c r="C34" s="17" t="s">
        <v>70</v>
      </c>
      <c r="D34" s="18">
        <v>67000000</v>
      </c>
      <c r="E34" s="18">
        <v>66412315.68</v>
      </c>
      <c r="F34" s="12">
        <f t="shared" si="1"/>
        <v>99.122859223880596</v>
      </c>
    </row>
    <row r="35" spans="1:6" ht="51" x14ac:dyDescent="0.2">
      <c r="A35" s="16" t="s">
        <v>11</v>
      </c>
      <c r="B35" s="17" t="s">
        <v>54</v>
      </c>
      <c r="C35" s="17" t="s">
        <v>71</v>
      </c>
      <c r="D35" s="18">
        <v>103000000</v>
      </c>
      <c r="E35" s="18">
        <v>102345417.27</v>
      </c>
      <c r="F35" s="12">
        <f t="shared" si="1"/>
        <v>99.364482786407763</v>
      </c>
    </row>
    <row r="36" spans="1:6" ht="51" x14ac:dyDescent="0.2">
      <c r="A36" s="16" t="s">
        <v>12</v>
      </c>
      <c r="B36" s="17" t="s">
        <v>54</v>
      </c>
      <c r="C36" s="17" t="s">
        <v>72</v>
      </c>
      <c r="D36" s="18">
        <v>10500000</v>
      </c>
      <c r="E36" s="18">
        <v>11244943.82</v>
      </c>
      <c r="F36" s="12">
        <f t="shared" si="1"/>
        <v>107.09470304761905</v>
      </c>
    </row>
    <row r="37" spans="1:6" ht="38.25" x14ac:dyDescent="0.2">
      <c r="A37" s="16" t="s">
        <v>13</v>
      </c>
      <c r="B37" s="17" t="s">
        <v>54</v>
      </c>
      <c r="C37" s="17" t="s">
        <v>73</v>
      </c>
      <c r="D37" s="18">
        <v>53000</v>
      </c>
      <c r="E37" s="18">
        <v>78994</v>
      </c>
      <c r="F37" s="12">
        <f t="shared" si="1"/>
        <v>149.04528301886793</v>
      </c>
    </row>
    <row r="38" spans="1:6" ht="76.5" x14ac:dyDescent="0.2">
      <c r="A38" s="16" t="s">
        <v>14</v>
      </c>
      <c r="B38" s="17" t="s">
        <v>54</v>
      </c>
      <c r="C38" s="17" t="s">
        <v>74</v>
      </c>
      <c r="D38" s="18">
        <v>26500000</v>
      </c>
      <c r="E38" s="18">
        <v>28834199.809999999</v>
      </c>
      <c r="F38" s="12">
        <f t="shared" si="1"/>
        <v>108.8083011698113</v>
      </c>
    </row>
    <row r="39" spans="1:6" ht="51" x14ac:dyDescent="0.2">
      <c r="A39" s="16" t="s">
        <v>75</v>
      </c>
      <c r="B39" s="17" t="s">
        <v>54</v>
      </c>
      <c r="C39" s="17" t="s">
        <v>76</v>
      </c>
      <c r="D39" s="18">
        <v>0</v>
      </c>
      <c r="E39" s="18">
        <v>-38.33</v>
      </c>
      <c r="F39" s="12">
        <v>0</v>
      </c>
    </row>
    <row r="40" spans="1:6" ht="102" x14ac:dyDescent="0.2">
      <c r="A40" s="16" t="s">
        <v>6</v>
      </c>
      <c r="B40" s="17" t="s">
        <v>54</v>
      </c>
      <c r="C40" s="17" t="s">
        <v>45</v>
      </c>
      <c r="D40" s="18">
        <v>2720.38</v>
      </c>
      <c r="E40" s="18">
        <v>2720.38</v>
      </c>
      <c r="F40" s="12">
        <f t="shared" si="1"/>
        <v>100</v>
      </c>
    </row>
    <row r="41" spans="1:6" ht="25.5" x14ac:dyDescent="0.2">
      <c r="A41" s="14" t="s">
        <v>152</v>
      </c>
      <c r="B41" s="25"/>
      <c r="C41" s="14"/>
      <c r="D41" s="15">
        <v>75000</v>
      </c>
      <c r="E41" s="15">
        <v>68266.52</v>
      </c>
      <c r="F41" s="11">
        <f t="shared" si="1"/>
        <v>91.022026666666662</v>
      </c>
    </row>
    <row r="42" spans="1:6" ht="102" x14ac:dyDescent="0.2">
      <c r="A42" s="16" t="s">
        <v>6</v>
      </c>
      <c r="B42" s="17" t="s">
        <v>77</v>
      </c>
      <c r="C42" s="17" t="s">
        <v>45</v>
      </c>
      <c r="D42" s="18">
        <v>75000</v>
      </c>
      <c r="E42" s="18">
        <v>68266.52</v>
      </c>
      <c r="F42" s="12">
        <f t="shared" si="1"/>
        <v>91.022026666666662</v>
      </c>
    </row>
    <row r="43" spans="1:6" s="1" customFormat="1" ht="51" x14ac:dyDescent="0.2">
      <c r="A43" s="14" t="s">
        <v>153</v>
      </c>
      <c r="B43" s="25"/>
      <c r="C43" s="14"/>
      <c r="D43" s="15">
        <v>104666093</v>
      </c>
      <c r="E43" s="15">
        <v>103452390.73999999</v>
      </c>
      <c r="F43" s="11">
        <f t="shared" si="1"/>
        <v>98.840405497891268</v>
      </c>
    </row>
    <row r="44" spans="1:6" s="1" customFormat="1" ht="114.75" x14ac:dyDescent="0.2">
      <c r="A44" s="16" t="s">
        <v>34</v>
      </c>
      <c r="B44" s="17" t="s">
        <v>78</v>
      </c>
      <c r="C44" s="17" t="s">
        <v>79</v>
      </c>
      <c r="D44" s="18">
        <v>1300000</v>
      </c>
      <c r="E44" s="18">
        <v>1279831.3500000001</v>
      </c>
      <c r="F44" s="12">
        <f t="shared" si="1"/>
        <v>98.448565384615392</v>
      </c>
    </row>
    <row r="45" spans="1:6" ht="102" x14ac:dyDescent="0.2">
      <c r="A45" s="16" t="s">
        <v>35</v>
      </c>
      <c r="B45" s="17" t="s">
        <v>78</v>
      </c>
      <c r="C45" s="17" t="s">
        <v>80</v>
      </c>
      <c r="D45" s="18">
        <v>15000</v>
      </c>
      <c r="E45" s="18">
        <v>15097.07</v>
      </c>
      <c r="F45" s="12">
        <f t="shared" si="1"/>
        <v>100.64713333333333</v>
      </c>
    </row>
    <row r="46" spans="1:6" s="1" customFormat="1" ht="51" x14ac:dyDescent="0.2">
      <c r="A46" s="16" t="s">
        <v>36</v>
      </c>
      <c r="B46" s="17" t="s">
        <v>78</v>
      </c>
      <c r="C46" s="17" t="s">
        <v>81</v>
      </c>
      <c r="D46" s="18">
        <v>59000000</v>
      </c>
      <c r="E46" s="18">
        <v>56195994.640000001</v>
      </c>
      <c r="F46" s="12">
        <f t="shared" si="1"/>
        <v>95.247448542372879</v>
      </c>
    </row>
    <row r="47" spans="1:6" ht="89.25" x14ac:dyDescent="0.2">
      <c r="A47" s="16" t="s">
        <v>37</v>
      </c>
      <c r="B47" s="17" t="s">
        <v>78</v>
      </c>
      <c r="C47" s="17" t="s">
        <v>82</v>
      </c>
      <c r="D47" s="18">
        <v>75000</v>
      </c>
      <c r="E47" s="18">
        <v>73051.66</v>
      </c>
      <c r="F47" s="12">
        <f t="shared" si="1"/>
        <v>97.40221333333335</v>
      </c>
    </row>
    <row r="48" spans="1:6" ht="127.5" x14ac:dyDescent="0.2">
      <c r="A48" s="16" t="s">
        <v>16</v>
      </c>
      <c r="B48" s="17" t="s">
        <v>78</v>
      </c>
      <c r="C48" s="17" t="s">
        <v>83</v>
      </c>
      <c r="D48" s="18">
        <v>1000000</v>
      </c>
      <c r="E48" s="18">
        <v>1000000</v>
      </c>
      <c r="F48" s="12">
        <f t="shared" si="1"/>
        <v>100</v>
      </c>
    </row>
    <row r="49" spans="1:6" ht="140.25" x14ac:dyDescent="0.2">
      <c r="A49" s="16" t="s">
        <v>85</v>
      </c>
      <c r="B49" s="17" t="s">
        <v>78</v>
      </c>
      <c r="C49" s="17" t="s">
        <v>86</v>
      </c>
      <c r="D49" s="18">
        <v>42000000</v>
      </c>
      <c r="E49" s="18">
        <v>43763600.25</v>
      </c>
      <c r="F49" s="12">
        <f t="shared" si="1"/>
        <v>104.19904821428571</v>
      </c>
    </row>
    <row r="50" spans="1:6" s="1" customFormat="1" ht="89.25" x14ac:dyDescent="0.2">
      <c r="A50" s="16" t="s">
        <v>87</v>
      </c>
      <c r="B50" s="17" t="s">
        <v>78</v>
      </c>
      <c r="C50" s="17" t="s">
        <v>88</v>
      </c>
      <c r="D50" s="18">
        <v>836512</v>
      </c>
      <c r="E50" s="18">
        <v>836512</v>
      </c>
      <c r="F50" s="12">
        <f>E50/D50*100</f>
        <v>100</v>
      </c>
    </row>
    <row r="51" spans="1:6" ht="63.75" x14ac:dyDescent="0.2">
      <c r="A51" s="16" t="s">
        <v>178</v>
      </c>
      <c r="B51" s="17" t="s">
        <v>78</v>
      </c>
      <c r="C51" s="17" t="s">
        <v>179</v>
      </c>
      <c r="D51" s="18">
        <v>439110</v>
      </c>
      <c r="E51" s="18">
        <v>439108.33</v>
      </c>
      <c r="F51" s="12">
        <f t="shared" si="1"/>
        <v>99.999619685272492</v>
      </c>
    </row>
    <row r="52" spans="1:6" s="1" customFormat="1" ht="127.5" x14ac:dyDescent="0.2">
      <c r="A52" s="16" t="s">
        <v>89</v>
      </c>
      <c r="B52" s="17" t="s">
        <v>78</v>
      </c>
      <c r="C52" s="17" t="s">
        <v>90</v>
      </c>
      <c r="D52" s="18">
        <v>471</v>
      </c>
      <c r="E52" s="18">
        <v>471.08</v>
      </c>
      <c r="F52" s="12">
        <f t="shared" si="1"/>
        <v>100.01698513800423</v>
      </c>
    </row>
    <row r="53" spans="1:6" ht="242.25" x14ac:dyDescent="0.2">
      <c r="A53" s="16" t="s">
        <v>94</v>
      </c>
      <c r="B53" s="17" t="s">
        <v>78</v>
      </c>
      <c r="C53" s="17" t="s">
        <v>95</v>
      </c>
      <c r="D53" s="18">
        <v>0</v>
      </c>
      <c r="E53" s="18">
        <v>-151275.64000000001</v>
      </c>
      <c r="F53" s="12">
        <v>0</v>
      </c>
    </row>
    <row r="54" spans="1:6" ht="38.25" x14ac:dyDescent="0.2">
      <c r="A54" s="14" t="s">
        <v>154</v>
      </c>
      <c r="B54" s="25"/>
      <c r="C54" s="14"/>
      <c r="D54" s="15">
        <v>109156900.5</v>
      </c>
      <c r="E54" s="15">
        <v>107137106.2</v>
      </c>
      <c r="F54" s="11">
        <f t="shared" si="1"/>
        <v>98.149641213017034</v>
      </c>
    </row>
    <row r="55" spans="1:6" ht="102" x14ac:dyDescent="0.2">
      <c r="A55" s="16" t="s">
        <v>35</v>
      </c>
      <c r="B55" s="17" t="s">
        <v>91</v>
      </c>
      <c r="C55" s="17" t="s">
        <v>80</v>
      </c>
      <c r="D55" s="18">
        <v>43000</v>
      </c>
      <c r="E55" s="18">
        <v>52425.41</v>
      </c>
      <c r="F55" s="12">
        <f t="shared" si="1"/>
        <v>121.9195581395349</v>
      </c>
    </row>
    <row r="56" spans="1:6" ht="127.5" x14ac:dyDescent="0.2">
      <c r="A56" s="16" t="s">
        <v>16</v>
      </c>
      <c r="B56" s="17" t="s">
        <v>91</v>
      </c>
      <c r="C56" s="17" t="s">
        <v>83</v>
      </c>
      <c r="D56" s="18">
        <v>3000000</v>
      </c>
      <c r="E56" s="18">
        <v>3046812.83</v>
      </c>
      <c r="F56" s="12">
        <f t="shared" si="1"/>
        <v>101.56042766666667</v>
      </c>
    </row>
    <row r="57" spans="1:6" ht="153" x14ac:dyDescent="0.2">
      <c r="A57" s="16" t="s">
        <v>180</v>
      </c>
      <c r="B57" s="17" t="s">
        <v>91</v>
      </c>
      <c r="C57" s="17" t="s">
        <v>181</v>
      </c>
      <c r="D57" s="18">
        <v>2100000</v>
      </c>
      <c r="E57" s="18">
        <v>2562846.66</v>
      </c>
      <c r="F57" s="12">
        <f t="shared" si="1"/>
        <v>122.04031714285715</v>
      </c>
    </row>
    <row r="58" spans="1:6" ht="51" x14ac:dyDescent="0.2">
      <c r="A58" s="16" t="s">
        <v>17</v>
      </c>
      <c r="B58" s="17" t="s">
        <v>91</v>
      </c>
      <c r="C58" s="17" t="s">
        <v>92</v>
      </c>
      <c r="D58" s="18">
        <v>22000</v>
      </c>
      <c r="E58" s="18">
        <v>21610</v>
      </c>
      <c r="F58" s="12">
        <f t="shared" si="1"/>
        <v>98.227272727272734</v>
      </c>
    </row>
    <row r="59" spans="1:6" ht="51" x14ac:dyDescent="0.2">
      <c r="A59" s="16" t="s">
        <v>182</v>
      </c>
      <c r="B59" s="17" t="s">
        <v>91</v>
      </c>
      <c r="C59" s="17" t="s">
        <v>183</v>
      </c>
      <c r="D59" s="18">
        <v>76000</v>
      </c>
      <c r="E59" s="18">
        <v>83401.440000000002</v>
      </c>
      <c r="F59" s="12">
        <f t="shared" si="1"/>
        <v>109.73873684210527</v>
      </c>
    </row>
    <row r="60" spans="1:6" ht="25.5" x14ac:dyDescent="0.2">
      <c r="A60" s="16" t="s">
        <v>15</v>
      </c>
      <c r="B60" s="17" t="s">
        <v>91</v>
      </c>
      <c r="C60" s="17" t="s">
        <v>84</v>
      </c>
      <c r="D60" s="18">
        <v>110000</v>
      </c>
      <c r="E60" s="18">
        <v>130957.23</v>
      </c>
      <c r="F60" s="12">
        <f t="shared" si="1"/>
        <v>119.05202727272727</v>
      </c>
    </row>
    <row r="61" spans="1:6" ht="76.5" x14ac:dyDescent="0.2">
      <c r="A61" s="16" t="s">
        <v>18</v>
      </c>
      <c r="B61" s="17" t="s">
        <v>91</v>
      </c>
      <c r="C61" s="17" t="s">
        <v>93</v>
      </c>
      <c r="D61" s="18">
        <v>2257143.71</v>
      </c>
      <c r="E61" s="18">
        <v>2252527.4</v>
      </c>
      <c r="F61" s="12">
        <f t="shared" si="1"/>
        <v>99.795480013986349</v>
      </c>
    </row>
    <row r="62" spans="1:6" ht="102" x14ac:dyDescent="0.2">
      <c r="A62" s="16" t="s">
        <v>108</v>
      </c>
      <c r="B62" s="17" t="s">
        <v>91</v>
      </c>
      <c r="C62" s="17" t="s">
        <v>109</v>
      </c>
      <c r="D62" s="18">
        <v>10000</v>
      </c>
      <c r="E62" s="18">
        <v>9033.01</v>
      </c>
      <c r="F62" s="12">
        <f t="shared" si="1"/>
        <v>90.330100000000002</v>
      </c>
    </row>
    <row r="63" spans="1:6" ht="89.25" x14ac:dyDescent="0.2">
      <c r="A63" s="16" t="s">
        <v>20</v>
      </c>
      <c r="B63" s="17" t="s">
        <v>91</v>
      </c>
      <c r="C63" s="17" t="s">
        <v>96</v>
      </c>
      <c r="D63" s="18">
        <v>500000</v>
      </c>
      <c r="E63" s="18">
        <v>523594.52</v>
      </c>
      <c r="F63" s="12">
        <f t="shared" si="1"/>
        <v>104.71890400000001</v>
      </c>
    </row>
    <row r="64" spans="1:6" ht="25.5" x14ac:dyDescent="0.2">
      <c r="A64" s="16" t="s">
        <v>203</v>
      </c>
      <c r="B64" s="17" t="s">
        <v>91</v>
      </c>
      <c r="C64" s="17" t="s">
        <v>204</v>
      </c>
      <c r="D64" s="18">
        <v>0</v>
      </c>
      <c r="E64" s="18">
        <v>1257478.33</v>
      </c>
      <c r="F64" s="12">
        <v>0</v>
      </c>
    </row>
    <row r="65" spans="1:6" ht="38.25" x14ac:dyDescent="0.2">
      <c r="A65" s="16" t="s">
        <v>97</v>
      </c>
      <c r="B65" s="17" t="s">
        <v>91</v>
      </c>
      <c r="C65" s="17" t="s">
        <v>98</v>
      </c>
      <c r="D65" s="18">
        <v>2551438</v>
      </c>
      <c r="E65" s="18">
        <v>2551437.19</v>
      </c>
      <c r="F65" s="12">
        <f t="shared" si="1"/>
        <v>99.999968253196826</v>
      </c>
    </row>
    <row r="66" spans="1:6" ht="51" x14ac:dyDescent="0.2">
      <c r="A66" s="16" t="s">
        <v>21</v>
      </c>
      <c r="B66" s="17" t="s">
        <v>91</v>
      </c>
      <c r="C66" s="17" t="s">
        <v>99</v>
      </c>
      <c r="D66" s="18">
        <v>938135.33</v>
      </c>
      <c r="E66" s="18">
        <v>938135.33</v>
      </c>
      <c r="F66" s="12">
        <f t="shared" si="1"/>
        <v>100</v>
      </c>
    </row>
    <row r="67" spans="1:6" ht="25.5" x14ac:dyDescent="0.2">
      <c r="A67" s="16" t="s">
        <v>22</v>
      </c>
      <c r="B67" s="17" t="s">
        <v>91</v>
      </c>
      <c r="C67" s="17" t="s">
        <v>100</v>
      </c>
      <c r="D67" s="18">
        <v>29667750.460000001</v>
      </c>
      <c r="E67" s="18">
        <v>27779843.039999999</v>
      </c>
      <c r="F67" s="12">
        <f t="shared" si="1"/>
        <v>93.636499597280206</v>
      </c>
    </row>
    <row r="68" spans="1:6" ht="51" x14ac:dyDescent="0.2">
      <c r="A68" s="16" t="s">
        <v>23</v>
      </c>
      <c r="B68" s="17" t="s">
        <v>91</v>
      </c>
      <c r="C68" s="17" t="s">
        <v>101</v>
      </c>
      <c r="D68" s="18">
        <v>64486263</v>
      </c>
      <c r="E68" s="18">
        <v>64342334.869999997</v>
      </c>
      <c r="F68" s="12">
        <f t="shared" si="1"/>
        <v>99.776808077714165</v>
      </c>
    </row>
    <row r="69" spans="1:6" s="1" customFormat="1" ht="89.25" x14ac:dyDescent="0.2">
      <c r="A69" s="16" t="s">
        <v>184</v>
      </c>
      <c r="B69" s="17" t="s">
        <v>91</v>
      </c>
      <c r="C69" s="17" t="s">
        <v>102</v>
      </c>
      <c r="D69" s="18">
        <v>3352470</v>
      </c>
      <c r="E69" s="18">
        <v>3352470</v>
      </c>
      <c r="F69" s="12">
        <f t="shared" si="1"/>
        <v>100</v>
      </c>
    </row>
    <row r="70" spans="1:6" ht="102" x14ac:dyDescent="0.2">
      <c r="A70" s="16" t="s">
        <v>24</v>
      </c>
      <c r="B70" s="17" t="s">
        <v>91</v>
      </c>
      <c r="C70" s="17" t="s">
        <v>103</v>
      </c>
      <c r="D70" s="18">
        <v>42700</v>
      </c>
      <c r="E70" s="18">
        <v>0</v>
      </c>
      <c r="F70" s="12">
        <f t="shared" si="1"/>
        <v>0</v>
      </c>
    </row>
    <row r="71" spans="1:6" ht="63.75" x14ac:dyDescent="0.2">
      <c r="A71" s="16" t="s">
        <v>205</v>
      </c>
      <c r="B71" s="17" t="s">
        <v>91</v>
      </c>
      <c r="C71" s="17" t="s">
        <v>206</v>
      </c>
      <c r="D71" s="18">
        <v>0</v>
      </c>
      <c r="E71" s="18">
        <v>-1767801.06</v>
      </c>
      <c r="F71" s="12">
        <v>0</v>
      </c>
    </row>
    <row r="72" spans="1:6" ht="63.75" x14ac:dyDescent="0.2">
      <c r="A72" s="14" t="s">
        <v>155</v>
      </c>
      <c r="B72" s="25"/>
      <c r="C72" s="14"/>
      <c r="D72" s="15">
        <v>31400</v>
      </c>
      <c r="E72" s="15">
        <v>31372.02</v>
      </c>
      <c r="F72" s="11">
        <f t="shared" ref="F71:F127" si="2">E72/D72*100</f>
        <v>99.910891719745223</v>
      </c>
    </row>
    <row r="73" spans="1:6" ht="25.5" x14ac:dyDescent="0.2">
      <c r="A73" s="16" t="s">
        <v>15</v>
      </c>
      <c r="B73" s="17" t="s">
        <v>105</v>
      </c>
      <c r="C73" s="17" t="s">
        <v>84</v>
      </c>
      <c r="D73" s="18">
        <v>31400</v>
      </c>
      <c r="E73" s="18">
        <v>31372.02</v>
      </c>
      <c r="F73" s="12">
        <f t="shared" si="2"/>
        <v>99.910891719745223</v>
      </c>
    </row>
    <row r="74" spans="1:6" ht="51" x14ac:dyDescent="0.2">
      <c r="A74" s="14" t="s">
        <v>156</v>
      </c>
      <c r="B74" s="25"/>
      <c r="C74" s="14"/>
      <c r="D74" s="15">
        <v>304142456.94999999</v>
      </c>
      <c r="E74" s="15">
        <v>302107459.16000003</v>
      </c>
      <c r="F74" s="11">
        <f t="shared" si="2"/>
        <v>99.330906375121927</v>
      </c>
    </row>
    <row r="75" spans="1:6" ht="38.25" x14ac:dyDescent="0.2">
      <c r="A75" s="16" t="s">
        <v>185</v>
      </c>
      <c r="B75" s="17" t="s">
        <v>106</v>
      </c>
      <c r="C75" s="17" t="s">
        <v>165</v>
      </c>
      <c r="D75" s="18">
        <v>505000</v>
      </c>
      <c r="E75" s="18">
        <v>530000</v>
      </c>
      <c r="F75" s="12">
        <f t="shared" si="2"/>
        <v>104.95049504950495</v>
      </c>
    </row>
    <row r="76" spans="1:6" ht="51" x14ac:dyDescent="0.2">
      <c r="A76" s="16" t="s">
        <v>17</v>
      </c>
      <c r="B76" s="17" t="s">
        <v>106</v>
      </c>
      <c r="C76" s="17" t="s">
        <v>92</v>
      </c>
      <c r="D76" s="18">
        <v>3500000</v>
      </c>
      <c r="E76" s="18">
        <v>3488892.88</v>
      </c>
      <c r="F76" s="12">
        <f t="shared" si="2"/>
        <v>99.682653714285706</v>
      </c>
    </row>
    <row r="77" spans="1:6" ht="51" x14ac:dyDescent="0.2">
      <c r="A77" s="16" t="s">
        <v>182</v>
      </c>
      <c r="B77" s="17" t="s">
        <v>106</v>
      </c>
      <c r="C77" s="17" t="s">
        <v>183</v>
      </c>
      <c r="D77" s="18">
        <v>60000</v>
      </c>
      <c r="E77" s="18">
        <v>87853.63</v>
      </c>
      <c r="F77" s="12">
        <f t="shared" si="2"/>
        <v>146.42271666666667</v>
      </c>
    </row>
    <row r="78" spans="1:6" ht="25.5" x14ac:dyDescent="0.2">
      <c r="A78" s="16" t="s">
        <v>15</v>
      </c>
      <c r="B78" s="17" t="s">
        <v>106</v>
      </c>
      <c r="C78" s="17" t="s">
        <v>84</v>
      </c>
      <c r="D78" s="18">
        <v>1662450</v>
      </c>
      <c r="E78" s="18">
        <v>1662447.5</v>
      </c>
      <c r="F78" s="12">
        <f t="shared" si="2"/>
        <v>99.999849619537429</v>
      </c>
    </row>
    <row r="79" spans="1:6" s="1" customFormat="1" ht="114.75" x14ac:dyDescent="0.2">
      <c r="A79" s="16" t="s">
        <v>19</v>
      </c>
      <c r="B79" s="17" t="s">
        <v>106</v>
      </c>
      <c r="C79" s="17" t="s">
        <v>107</v>
      </c>
      <c r="D79" s="18">
        <v>8000</v>
      </c>
      <c r="E79" s="18">
        <v>14332.46</v>
      </c>
      <c r="F79" s="12">
        <f t="shared" si="2"/>
        <v>179.15574999999998</v>
      </c>
    </row>
    <row r="80" spans="1:6" s="1" customFormat="1" ht="102" x14ac:dyDescent="0.2">
      <c r="A80" s="16" t="s">
        <v>108</v>
      </c>
      <c r="B80" s="17" t="s">
        <v>106</v>
      </c>
      <c r="C80" s="17" t="s">
        <v>109</v>
      </c>
      <c r="D80" s="18">
        <v>11100</v>
      </c>
      <c r="E80" s="18">
        <v>11082</v>
      </c>
      <c r="F80" s="12">
        <f t="shared" si="2"/>
        <v>99.837837837837839</v>
      </c>
    </row>
    <row r="81" spans="1:6" ht="38.25" x14ac:dyDescent="0.2">
      <c r="A81" s="16" t="s">
        <v>97</v>
      </c>
      <c r="B81" s="17" t="s">
        <v>106</v>
      </c>
      <c r="C81" s="17" t="s">
        <v>98</v>
      </c>
      <c r="D81" s="18">
        <v>572000</v>
      </c>
      <c r="E81" s="18">
        <v>572000</v>
      </c>
      <c r="F81" s="12">
        <f t="shared" si="2"/>
        <v>100</v>
      </c>
    </row>
    <row r="82" spans="1:6" ht="140.25" x14ac:dyDescent="0.2">
      <c r="A82" s="16" t="s">
        <v>26</v>
      </c>
      <c r="B82" s="17" t="s">
        <v>106</v>
      </c>
      <c r="C82" s="17" t="s">
        <v>110</v>
      </c>
      <c r="D82" s="18">
        <v>36800000</v>
      </c>
      <c r="E82" s="18">
        <v>36800000</v>
      </c>
      <c r="F82" s="12">
        <f t="shared" si="2"/>
        <v>100</v>
      </c>
    </row>
    <row r="83" spans="1:6" ht="51" x14ac:dyDescent="0.2">
      <c r="A83" s="16" t="s">
        <v>27</v>
      </c>
      <c r="B83" s="17" t="s">
        <v>106</v>
      </c>
      <c r="C83" s="17" t="s">
        <v>111</v>
      </c>
      <c r="D83" s="18">
        <v>69901043.269999996</v>
      </c>
      <c r="E83" s="18">
        <v>69901043.269999996</v>
      </c>
      <c r="F83" s="12">
        <f t="shared" si="2"/>
        <v>100</v>
      </c>
    </row>
    <row r="84" spans="1:6" s="1" customFormat="1" ht="25.5" x14ac:dyDescent="0.2">
      <c r="A84" s="16" t="s">
        <v>22</v>
      </c>
      <c r="B84" s="17" t="s">
        <v>106</v>
      </c>
      <c r="C84" s="17" t="s">
        <v>100</v>
      </c>
      <c r="D84" s="18">
        <v>60317496.009999998</v>
      </c>
      <c r="E84" s="18">
        <v>60317496.009999998</v>
      </c>
      <c r="F84" s="12">
        <f t="shared" si="2"/>
        <v>100</v>
      </c>
    </row>
    <row r="85" spans="1:6" ht="51" x14ac:dyDescent="0.2">
      <c r="A85" s="16" t="s">
        <v>23</v>
      </c>
      <c r="B85" s="17" t="s">
        <v>106</v>
      </c>
      <c r="C85" s="17" t="s">
        <v>101</v>
      </c>
      <c r="D85" s="18">
        <v>3191800</v>
      </c>
      <c r="E85" s="18">
        <v>3170650</v>
      </c>
      <c r="F85" s="12">
        <f t="shared" si="2"/>
        <v>99.337364496522341</v>
      </c>
    </row>
    <row r="86" spans="1:6" ht="38.25" x14ac:dyDescent="0.2">
      <c r="A86" s="16" t="s">
        <v>25</v>
      </c>
      <c r="B86" s="17" t="s">
        <v>106</v>
      </c>
      <c r="C86" s="17" t="s">
        <v>104</v>
      </c>
      <c r="D86" s="18">
        <v>127613567.67</v>
      </c>
      <c r="E86" s="18">
        <v>127009938.67</v>
      </c>
      <c r="F86" s="12">
        <f t="shared" si="2"/>
        <v>99.526986815727199</v>
      </c>
    </row>
    <row r="87" spans="1:6" ht="63.75" x14ac:dyDescent="0.2">
      <c r="A87" s="16" t="s">
        <v>205</v>
      </c>
      <c r="B87" s="17" t="s">
        <v>106</v>
      </c>
      <c r="C87" s="17" t="s">
        <v>206</v>
      </c>
      <c r="D87" s="18">
        <v>0</v>
      </c>
      <c r="E87" s="18">
        <v>-1458277.26</v>
      </c>
      <c r="F87" s="12">
        <v>0</v>
      </c>
    </row>
    <row r="88" spans="1:6" ht="51" x14ac:dyDescent="0.2">
      <c r="A88" s="14" t="s">
        <v>168</v>
      </c>
      <c r="B88" s="25"/>
      <c r="C88" s="14"/>
      <c r="D88" s="15">
        <v>30015091.199999999</v>
      </c>
      <c r="E88" s="15">
        <v>17867644.280000001</v>
      </c>
      <c r="F88" s="11">
        <f t="shared" si="2"/>
        <v>59.528868864473083</v>
      </c>
    </row>
    <row r="89" spans="1:6" ht="25.5" x14ac:dyDescent="0.2">
      <c r="A89" s="16" t="s">
        <v>15</v>
      </c>
      <c r="B89" s="17" t="s">
        <v>169</v>
      </c>
      <c r="C89" s="17" t="s">
        <v>84</v>
      </c>
      <c r="D89" s="18">
        <v>4032800</v>
      </c>
      <c r="E89" s="18">
        <v>4032787.57</v>
      </c>
      <c r="F89" s="12">
        <f t="shared" si="2"/>
        <v>99.999691777425113</v>
      </c>
    </row>
    <row r="90" spans="1:6" ht="114.75" x14ac:dyDescent="0.2">
      <c r="A90" s="16" t="s">
        <v>19</v>
      </c>
      <c r="B90" s="17" t="s">
        <v>169</v>
      </c>
      <c r="C90" s="17" t="s">
        <v>107</v>
      </c>
      <c r="D90" s="18">
        <v>490291.20000000001</v>
      </c>
      <c r="E90" s="18">
        <v>490291.20000000001</v>
      </c>
      <c r="F90" s="12">
        <f t="shared" si="2"/>
        <v>100</v>
      </c>
    </row>
    <row r="91" spans="1:6" s="1" customFormat="1" ht="51" x14ac:dyDescent="0.2">
      <c r="A91" s="16" t="s">
        <v>166</v>
      </c>
      <c r="B91" s="17" t="s">
        <v>169</v>
      </c>
      <c r="C91" s="17" t="s">
        <v>167</v>
      </c>
      <c r="D91" s="18">
        <v>25212000</v>
      </c>
      <c r="E91" s="18">
        <v>13147000</v>
      </c>
      <c r="F91" s="12">
        <f t="shared" si="2"/>
        <v>52.145803585594166</v>
      </c>
    </row>
    <row r="92" spans="1:6" ht="25.5" x14ac:dyDescent="0.2">
      <c r="A92" s="16" t="s">
        <v>22</v>
      </c>
      <c r="B92" s="17" t="s">
        <v>169</v>
      </c>
      <c r="C92" s="17" t="s">
        <v>100</v>
      </c>
      <c r="D92" s="18">
        <v>280000</v>
      </c>
      <c r="E92" s="18">
        <v>280000</v>
      </c>
      <c r="F92" s="12">
        <f t="shared" si="2"/>
        <v>100</v>
      </c>
    </row>
    <row r="93" spans="1:6" ht="63.75" x14ac:dyDescent="0.2">
      <c r="A93" s="16" t="s">
        <v>205</v>
      </c>
      <c r="B93" s="17" t="s">
        <v>169</v>
      </c>
      <c r="C93" s="17" t="s">
        <v>206</v>
      </c>
      <c r="D93" s="18">
        <v>0</v>
      </c>
      <c r="E93" s="18">
        <v>-82434.490000000005</v>
      </c>
      <c r="F93" s="12">
        <v>0</v>
      </c>
    </row>
    <row r="94" spans="1:6" s="1" customFormat="1" ht="38.25" x14ac:dyDescent="0.2">
      <c r="A94" s="14" t="s">
        <v>157</v>
      </c>
      <c r="B94" s="25"/>
      <c r="C94" s="14"/>
      <c r="D94" s="15">
        <v>39064225.579999998</v>
      </c>
      <c r="E94" s="15">
        <v>39089832.549999997</v>
      </c>
      <c r="F94" s="11">
        <f t="shared" si="2"/>
        <v>100.06555094749685</v>
      </c>
    </row>
    <row r="95" spans="1:6" ht="25.5" x14ac:dyDescent="0.2">
      <c r="A95" s="16" t="s">
        <v>15</v>
      </c>
      <c r="B95" s="17" t="s">
        <v>112</v>
      </c>
      <c r="C95" s="17" t="s">
        <v>84</v>
      </c>
      <c r="D95" s="18">
        <v>15000</v>
      </c>
      <c r="E95" s="18">
        <v>40608.17</v>
      </c>
      <c r="F95" s="12">
        <f t="shared" si="2"/>
        <v>270.72113333333334</v>
      </c>
    </row>
    <row r="96" spans="1:6" ht="38.25" x14ac:dyDescent="0.2">
      <c r="A96" s="16" t="s">
        <v>97</v>
      </c>
      <c r="B96" s="17" t="s">
        <v>112</v>
      </c>
      <c r="C96" s="17" t="s">
        <v>98</v>
      </c>
      <c r="D96" s="18">
        <v>80594.77</v>
      </c>
      <c r="E96" s="18">
        <v>80594.77</v>
      </c>
      <c r="F96" s="12">
        <f t="shared" si="2"/>
        <v>100</v>
      </c>
    </row>
    <row r="97" spans="1:6" ht="38.25" x14ac:dyDescent="0.2">
      <c r="A97" s="16" t="s">
        <v>207</v>
      </c>
      <c r="B97" s="17" t="s">
        <v>112</v>
      </c>
      <c r="C97" s="17" t="s">
        <v>208</v>
      </c>
      <c r="D97" s="18">
        <v>15000000</v>
      </c>
      <c r="E97" s="18">
        <v>15000000</v>
      </c>
      <c r="F97" s="12">
        <f t="shared" si="2"/>
        <v>100</v>
      </c>
    </row>
    <row r="98" spans="1:6" ht="38.25" x14ac:dyDescent="0.2">
      <c r="A98" s="16" t="s">
        <v>113</v>
      </c>
      <c r="B98" s="17" t="s">
        <v>112</v>
      </c>
      <c r="C98" s="17" t="s">
        <v>114</v>
      </c>
      <c r="D98" s="18">
        <v>3755817.01</v>
      </c>
      <c r="E98" s="18">
        <v>3755815.81</v>
      </c>
      <c r="F98" s="12">
        <f t="shared" si="2"/>
        <v>99.999968049561616</v>
      </c>
    </row>
    <row r="99" spans="1:6" ht="25.5" x14ac:dyDescent="0.2">
      <c r="A99" s="16" t="s">
        <v>22</v>
      </c>
      <c r="B99" s="17" t="s">
        <v>112</v>
      </c>
      <c r="C99" s="17" t="s">
        <v>100</v>
      </c>
      <c r="D99" s="18">
        <v>19712813.800000001</v>
      </c>
      <c r="E99" s="18">
        <v>19712813.800000001</v>
      </c>
      <c r="F99" s="12">
        <f t="shared" si="2"/>
        <v>100</v>
      </c>
    </row>
    <row r="100" spans="1:6" ht="38.25" x14ac:dyDescent="0.2">
      <c r="A100" s="16" t="s">
        <v>25</v>
      </c>
      <c r="B100" s="17" t="s">
        <v>112</v>
      </c>
      <c r="C100" s="17" t="s">
        <v>104</v>
      </c>
      <c r="D100" s="18">
        <v>500000</v>
      </c>
      <c r="E100" s="18">
        <v>500000</v>
      </c>
      <c r="F100" s="12">
        <f t="shared" si="2"/>
        <v>100</v>
      </c>
    </row>
    <row r="101" spans="1:6" ht="63.75" x14ac:dyDescent="0.2">
      <c r="A101" s="14" t="s">
        <v>209</v>
      </c>
      <c r="B101" s="25"/>
      <c r="C101" s="14"/>
      <c r="D101" s="15">
        <v>78881300</v>
      </c>
      <c r="E101" s="15">
        <v>76533537.569999993</v>
      </c>
      <c r="F101" s="11">
        <f t="shared" si="2"/>
        <v>97.023676802993847</v>
      </c>
    </row>
    <row r="102" spans="1:6" ht="114.75" x14ac:dyDescent="0.2">
      <c r="A102" s="16" t="s">
        <v>34</v>
      </c>
      <c r="B102" s="17" t="s">
        <v>210</v>
      </c>
      <c r="C102" s="17" t="s">
        <v>79</v>
      </c>
      <c r="D102" s="18">
        <v>152000</v>
      </c>
      <c r="E102" s="18">
        <v>160994.19</v>
      </c>
      <c r="F102" s="12">
        <f t="shared" si="2"/>
        <v>105.91723026315789</v>
      </c>
    </row>
    <row r="103" spans="1:6" ht="51" x14ac:dyDescent="0.2">
      <c r="A103" s="16" t="s">
        <v>36</v>
      </c>
      <c r="B103" s="17" t="s">
        <v>210</v>
      </c>
      <c r="C103" s="17" t="s">
        <v>81</v>
      </c>
      <c r="D103" s="18">
        <v>4400000</v>
      </c>
      <c r="E103" s="18">
        <v>4824270.5599999996</v>
      </c>
      <c r="F103" s="12">
        <f t="shared" si="2"/>
        <v>109.64251272727272</v>
      </c>
    </row>
    <row r="104" spans="1:6" ht="140.25" x14ac:dyDescent="0.2">
      <c r="A104" s="16" t="s">
        <v>85</v>
      </c>
      <c r="B104" s="17" t="s">
        <v>210</v>
      </c>
      <c r="C104" s="17" t="s">
        <v>86</v>
      </c>
      <c r="D104" s="18">
        <v>34000000</v>
      </c>
      <c r="E104" s="18">
        <v>34148684.5</v>
      </c>
      <c r="F104" s="12">
        <f t="shared" si="2"/>
        <v>100.43730735294119</v>
      </c>
    </row>
    <row r="105" spans="1:6" ht="63.75" x14ac:dyDescent="0.2">
      <c r="A105" s="16" t="s">
        <v>178</v>
      </c>
      <c r="B105" s="17" t="s">
        <v>210</v>
      </c>
      <c r="C105" s="17" t="s">
        <v>179</v>
      </c>
      <c r="D105" s="18">
        <v>40300000</v>
      </c>
      <c r="E105" s="18">
        <v>37370316.380000003</v>
      </c>
      <c r="F105" s="12">
        <f t="shared" si="2"/>
        <v>92.730313598014888</v>
      </c>
    </row>
    <row r="106" spans="1:6" ht="242.25" x14ac:dyDescent="0.2">
      <c r="A106" s="16" t="s">
        <v>94</v>
      </c>
      <c r="B106" s="17" t="s">
        <v>210</v>
      </c>
      <c r="C106" s="17" t="s">
        <v>95</v>
      </c>
      <c r="D106" s="18">
        <v>29300</v>
      </c>
      <c r="E106" s="18">
        <v>29271.94</v>
      </c>
      <c r="F106" s="12">
        <f t="shared" si="2"/>
        <v>99.90423208191126</v>
      </c>
    </row>
    <row r="107" spans="1:6" s="1" customFormat="1" ht="51" x14ac:dyDescent="0.2">
      <c r="A107" s="14" t="s">
        <v>158</v>
      </c>
      <c r="B107" s="25"/>
      <c r="C107" s="14"/>
      <c r="D107" s="15">
        <v>15856775.550000001</v>
      </c>
      <c r="E107" s="15">
        <v>15861977.48</v>
      </c>
      <c r="F107" s="11">
        <f t="shared" si="2"/>
        <v>100.03280572385979</v>
      </c>
    </row>
    <row r="108" spans="1:6" ht="25.5" x14ac:dyDescent="0.2">
      <c r="A108" s="16" t="s">
        <v>15</v>
      </c>
      <c r="B108" s="17" t="s">
        <v>115</v>
      </c>
      <c r="C108" s="17" t="s">
        <v>84</v>
      </c>
      <c r="D108" s="18">
        <v>29500</v>
      </c>
      <c r="E108" s="18">
        <v>29740.28</v>
      </c>
      <c r="F108" s="12">
        <f t="shared" si="2"/>
        <v>100.81450847457627</v>
      </c>
    </row>
    <row r="109" spans="1:6" s="1" customFormat="1" ht="89.25" x14ac:dyDescent="0.2">
      <c r="A109" s="16" t="s">
        <v>20</v>
      </c>
      <c r="B109" s="17" t="s">
        <v>115</v>
      </c>
      <c r="C109" s="17" t="s">
        <v>96</v>
      </c>
      <c r="D109" s="18">
        <v>1000</v>
      </c>
      <c r="E109" s="18">
        <v>993.65</v>
      </c>
      <c r="F109" s="12">
        <f t="shared" si="2"/>
        <v>99.364999999999995</v>
      </c>
    </row>
    <row r="110" spans="1:6" s="1" customFormat="1" ht="38.25" x14ac:dyDescent="0.2">
      <c r="A110" s="16" t="s">
        <v>97</v>
      </c>
      <c r="B110" s="17" t="s">
        <v>115</v>
      </c>
      <c r="C110" s="17" t="s">
        <v>98</v>
      </c>
      <c r="D110" s="18">
        <v>462516.37</v>
      </c>
      <c r="E110" s="18">
        <v>462516.37</v>
      </c>
      <c r="F110" s="12">
        <f t="shared" si="2"/>
        <v>100</v>
      </c>
    </row>
    <row r="111" spans="1:6" s="1" customFormat="1" ht="25.5" x14ac:dyDescent="0.2">
      <c r="A111" s="16" t="s">
        <v>22</v>
      </c>
      <c r="B111" s="17" t="s">
        <v>115</v>
      </c>
      <c r="C111" s="17" t="s">
        <v>100</v>
      </c>
      <c r="D111" s="18">
        <v>10882967.18</v>
      </c>
      <c r="E111" s="18">
        <v>10882967.18</v>
      </c>
      <c r="F111" s="12">
        <f t="shared" si="2"/>
        <v>100</v>
      </c>
    </row>
    <row r="112" spans="1:6" ht="38.25" x14ac:dyDescent="0.2">
      <c r="A112" s="16" t="s">
        <v>25</v>
      </c>
      <c r="B112" s="17" t="s">
        <v>115</v>
      </c>
      <c r="C112" s="17" t="s">
        <v>104</v>
      </c>
      <c r="D112" s="18">
        <v>4480792</v>
      </c>
      <c r="E112" s="18">
        <v>4480792</v>
      </c>
      <c r="F112" s="12">
        <f t="shared" si="2"/>
        <v>100</v>
      </c>
    </row>
    <row r="113" spans="1:6" s="1" customFormat="1" ht="51" x14ac:dyDescent="0.2">
      <c r="A113" s="16" t="s">
        <v>211</v>
      </c>
      <c r="B113" s="17" t="s">
        <v>115</v>
      </c>
      <c r="C113" s="17" t="s">
        <v>212</v>
      </c>
      <c r="D113" s="18">
        <v>0</v>
      </c>
      <c r="E113" s="18">
        <v>4968</v>
      </c>
      <c r="F113" s="12">
        <v>0</v>
      </c>
    </row>
    <row r="114" spans="1:6" ht="51" x14ac:dyDescent="0.2">
      <c r="A114" s="14" t="s">
        <v>159</v>
      </c>
      <c r="B114" s="25"/>
      <c r="C114" s="14"/>
      <c r="D114" s="15">
        <v>258000</v>
      </c>
      <c r="E114" s="15">
        <v>191404.33</v>
      </c>
      <c r="F114" s="11">
        <f t="shared" si="2"/>
        <v>74.187724806201544</v>
      </c>
    </row>
    <row r="115" spans="1:6" ht="51" x14ac:dyDescent="0.2">
      <c r="A115" s="16" t="s">
        <v>182</v>
      </c>
      <c r="B115" s="17" t="s">
        <v>116</v>
      </c>
      <c r="C115" s="17" t="s">
        <v>183</v>
      </c>
      <c r="D115" s="18">
        <v>0</v>
      </c>
      <c r="E115" s="18">
        <v>123404.33</v>
      </c>
      <c r="F115" s="12">
        <v>0</v>
      </c>
    </row>
    <row r="116" spans="1:6" ht="25.5" x14ac:dyDescent="0.2">
      <c r="A116" s="16" t="s">
        <v>15</v>
      </c>
      <c r="B116" s="17" t="s">
        <v>116</v>
      </c>
      <c r="C116" s="17" t="s">
        <v>84</v>
      </c>
      <c r="D116" s="18">
        <v>190000</v>
      </c>
      <c r="E116" s="18">
        <v>0</v>
      </c>
      <c r="F116" s="12">
        <f t="shared" si="2"/>
        <v>0</v>
      </c>
    </row>
    <row r="117" spans="1:6" ht="38.25" x14ac:dyDescent="0.2">
      <c r="A117" s="16" t="s">
        <v>97</v>
      </c>
      <c r="B117" s="17" t="s">
        <v>116</v>
      </c>
      <c r="C117" s="17" t="s">
        <v>98</v>
      </c>
      <c r="D117" s="18">
        <v>68000</v>
      </c>
      <c r="E117" s="18">
        <v>68000</v>
      </c>
      <c r="F117" s="12">
        <f t="shared" si="2"/>
        <v>100</v>
      </c>
    </row>
    <row r="118" spans="1:6" ht="51" x14ac:dyDescent="0.2">
      <c r="A118" s="14" t="s">
        <v>160</v>
      </c>
      <c r="B118" s="25"/>
      <c r="C118" s="14"/>
      <c r="D118" s="15">
        <v>1938842412.74</v>
      </c>
      <c r="E118" s="15">
        <v>1929181552.0799999</v>
      </c>
      <c r="F118" s="11">
        <f t="shared" si="2"/>
        <v>99.501720170937091</v>
      </c>
    </row>
    <row r="119" spans="1:6" ht="51" x14ac:dyDescent="0.2">
      <c r="A119" s="16" t="s">
        <v>182</v>
      </c>
      <c r="B119" s="17" t="s">
        <v>117</v>
      </c>
      <c r="C119" s="17" t="s">
        <v>183</v>
      </c>
      <c r="D119" s="18">
        <v>270000</v>
      </c>
      <c r="E119" s="18">
        <v>300334.43</v>
      </c>
      <c r="F119" s="12">
        <f t="shared" si="2"/>
        <v>111.23497407407407</v>
      </c>
    </row>
    <row r="120" spans="1:6" ht="25.5" x14ac:dyDescent="0.2">
      <c r="A120" s="16" t="s">
        <v>15</v>
      </c>
      <c r="B120" s="17" t="s">
        <v>117</v>
      </c>
      <c r="C120" s="17" t="s">
        <v>84</v>
      </c>
      <c r="D120" s="18">
        <v>100000</v>
      </c>
      <c r="E120" s="18">
        <v>90710.14</v>
      </c>
      <c r="F120" s="12">
        <f t="shared" si="2"/>
        <v>90.710139999999996</v>
      </c>
    </row>
    <row r="121" spans="1:6" ht="114.75" x14ac:dyDescent="0.2">
      <c r="A121" s="16" t="s">
        <v>19</v>
      </c>
      <c r="B121" s="17" t="s">
        <v>117</v>
      </c>
      <c r="C121" s="17" t="s">
        <v>107</v>
      </c>
      <c r="D121" s="18">
        <v>2500</v>
      </c>
      <c r="E121" s="18">
        <v>1120</v>
      </c>
      <c r="F121" s="12">
        <f t="shared" si="2"/>
        <v>44.800000000000004</v>
      </c>
    </row>
    <row r="122" spans="1:6" ht="89.25" x14ac:dyDescent="0.2">
      <c r="A122" s="16" t="s">
        <v>20</v>
      </c>
      <c r="B122" s="17" t="s">
        <v>117</v>
      </c>
      <c r="C122" s="17" t="s">
        <v>96</v>
      </c>
      <c r="D122" s="18">
        <v>30000</v>
      </c>
      <c r="E122" s="18">
        <v>32389.94</v>
      </c>
      <c r="F122" s="12">
        <f t="shared" si="2"/>
        <v>107.96646666666668</v>
      </c>
    </row>
    <row r="123" spans="1:6" ht="38.25" x14ac:dyDescent="0.2">
      <c r="A123" s="16" t="s">
        <v>97</v>
      </c>
      <c r="B123" s="17" t="s">
        <v>117</v>
      </c>
      <c r="C123" s="17" t="s">
        <v>98</v>
      </c>
      <c r="D123" s="18">
        <v>2730974.15</v>
      </c>
      <c r="E123" s="18">
        <v>2730974.15</v>
      </c>
      <c r="F123" s="12">
        <f t="shared" si="2"/>
        <v>100</v>
      </c>
    </row>
    <row r="124" spans="1:6" ht="89.25" x14ac:dyDescent="0.2">
      <c r="A124" s="16" t="s">
        <v>28</v>
      </c>
      <c r="B124" s="17" t="s">
        <v>117</v>
      </c>
      <c r="C124" s="17" t="s">
        <v>118</v>
      </c>
      <c r="D124" s="18">
        <v>77043491.599999994</v>
      </c>
      <c r="E124" s="18">
        <v>77043480.670000002</v>
      </c>
      <c r="F124" s="12">
        <f t="shared" si="2"/>
        <v>99.999985813207886</v>
      </c>
    </row>
    <row r="125" spans="1:6" ht="51" x14ac:dyDescent="0.2">
      <c r="A125" s="16" t="s">
        <v>213</v>
      </c>
      <c r="B125" s="17" t="s">
        <v>117</v>
      </c>
      <c r="C125" s="17" t="s">
        <v>214</v>
      </c>
      <c r="D125" s="18">
        <v>249810714.28999999</v>
      </c>
      <c r="E125" s="18">
        <v>249810714.27000001</v>
      </c>
      <c r="F125" s="12">
        <f t="shared" si="2"/>
        <v>99.999999991993946</v>
      </c>
    </row>
    <row r="126" spans="1:6" ht="25.5" x14ac:dyDescent="0.2">
      <c r="A126" s="16" t="s">
        <v>22</v>
      </c>
      <c r="B126" s="17" t="s">
        <v>117</v>
      </c>
      <c r="C126" s="17" t="s">
        <v>100</v>
      </c>
      <c r="D126" s="18">
        <v>63143312.93</v>
      </c>
      <c r="E126" s="18">
        <v>61839634.640000001</v>
      </c>
      <c r="F126" s="12">
        <f t="shared" si="2"/>
        <v>97.935366027681752</v>
      </c>
    </row>
    <row r="127" spans="1:6" ht="51" x14ac:dyDescent="0.2">
      <c r="A127" s="16" t="s">
        <v>23</v>
      </c>
      <c r="B127" s="17" t="s">
        <v>117</v>
      </c>
      <c r="C127" s="17" t="s">
        <v>101</v>
      </c>
      <c r="D127" s="18">
        <v>1454758664.1900001</v>
      </c>
      <c r="E127" s="18">
        <v>1451959169.55</v>
      </c>
      <c r="F127" s="12">
        <f t="shared" si="2"/>
        <v>99.807562951236392</v>
      </c>
    </row>
    <row r="128" spans="1:6" ht="114.75" x14ac:dyDescent="0.2">
      <c r="A128" s="16" t="s">
        <v>29</v>
      </c>
      <c r="B128" s="17" t="s">
        <v>117</v>
      </c>
      <c r="C128" s="17" t="s">
        <v>119</v>
      </c>
      <c r="D128" s="18">
        <v>35800045</v>
      </c>
      <c r="E128" s="18">
        <v>34237191</v>
      </c>
      <c r="F128" s="12">
        <f t="shared" ref="F128:F165" si="3">E128/D128*100</f>
        <v>95.634491520890535</v>
      </c>
    </row>
    <row r="129" spans="1:6" s="1" customFormat="1" ht="242.25" x14ac:dyDescent="0.2">
      <c r="A129" s="16" t="s">
        <v>215</v>
      </c>
      <c r="B129" s="17" t="s">
        <v>117</v>
      </c>
      <c r="C129" s="17" t="s">
        <v>216</v>
      </c>
      <c r="D129" s="18">
        <v>389298</v>
      </c>
      <c r="E129" s="18">
        <v>389298</v>
      </c>
      <c r="F129" s="12">
        <f t="shared" si="3"/>
        <v>100</v>
      </c>
    </row>
    <row r="130" spans="1:6" ht="127.5" x14ac:dyDescent="0.2">
      <c r="A130" s="16" t="s">
        <v>170</v>
      </c>
      <c r="B130" s="17" t="s">
        <v>117</v>
      </c>
      <c r="C130" s="17" t="s">
        <v>171</v>
      </c>
      <c r="D130" s="18">
        <v>3932711.58</v>
      </c>
      <c r="E130" s="18">
        <v>3932707.09</v>
      </c>
      <c r="F130" s="12">
        <f t="shared" si="3"/>
        <v>99.999885829410346</v>
      </c>
    </row>
    <row r="131" spans="1:6" s="1" customFormat="1" ht="178.5" x14ac:dyDescent="0.2">
      <c r="A131" s="16" t="s">
        <v>186</v>
      </c>
      <c r="B131" s="17" t="s">
        <v>117</v>
      </c>
      <c r="C131" s="17" t="s">
        <v>120</v>
      </c>
      <c r="D131" s="18">
        <v>50830701</v>
      </c>
      <c r="E131" s="18">
        <v>50830701</v>
      </c>
      <c r="F131" s="12">
        <f t="shared" si="3"/>
        <v>100</v>
      </c>
    </row>
    <row r="132" spans="1:6" ht="63.75" x14ac:dyDescent="0.2">
      <c r="A132" s="16" t="s">
        <v>205</v>
      </c>
      <c r="B132" s="17" t="s">
        <v>117</v>
      </c>
      <c r="C132" s="17" t="s">
        <v>206</v>
      </c>
      <c r="D132" s="18">
        <v>0</v>
      </c>
      <c r="E132" s="18">
        <v>-4016872.8</v>
      </c>
      <c r="F132" s="12">
        <v>0</v>
      </c>
    </row>
    <row r="133" spans="1:6" ht="51" x14ac:dyDescent="0.2">
      <c r="A133" s="14" t="s">
        <v>161</v>
      </c>
      <c r="B133" s="25"/>
      <c r="C133" s="14"/>
      <c r="D133" s="15">
        <v>168817626.91</v>
      </c>
      <c r="E133" s="15">
        <v>168722660.36000001</v>
      </c>
      <c r="F133" s="11">
        <f t="shared" si="3"/>
        <v>99.943746069804305</v>
      </c>
    </row>
    <row r="134" spans="1:6" ht="25.5" x14ac:dyDescent="0.2">
      <c r="A134" s="16" t="s">
        <v>15</v>
      </c>
      <c r="B134" s="17" t="s">
        <v>121</v>
      </c>
      <c r="C134" s="17" t="s">
        <v>84</v>
      </c>
      <c r="D134" s="18">
        <v>11800.2</v>
      </c>
      <c r="E134" s="18">
        <v>11800.2</v>
      </c>
      <c r="F134" s="12">
        <f t="shared" si="3"/>
        <v>100</v>
      </c>
    </row>
    <row r="135" spans="1:6" ht="127.5" x14ac:dyDescent="0.2">
      <c r="A135" s="16" t="s">
        <v>89</v>
      </c>
      <c r="B135" s="17" t="s">
        <v>121</v>
      </c>
      <c r="C135" s="17" t="s">
        <v>90</v>
      </c>
      <c r="D135" s="18">
        <v>300</v>
      </c>
      <c r="E135" s="18">
        <v>300</v>
      </c>
      <c r="F135" s="12">
        <f t="shared" si="3"/>
        <v>100</v>
      </c>
    </row>
    <row r="136" spans="1:6" ht="63.75" x14ac:dyDescent="0.2">
      <c r="A136" s="16" t="s">
        <v>30</v>
      </c>
      <c r="B136" s="17" t="s">
        <v>121</v>
      </c>
      <c r="C136" s="17" t="s">
        <v>122</v>
      </c>
      <c r="D136" s="18">
        <v>159094156.71000001</v>
      </c>
      <c r="E136" s="18">
        <v>159094156.71000001</v>
      </c>
      <c r="F136" s="12">
        <f t="shared" si="3"/>
        <v>100</v>
      </c>
    </row>
    <row r="137" spans="1:6" ht="51" x14ac:dyDescent="0.2">
      <c r="A137" s="16" t="s">
        <v>31</v>
      </c>
      <c r="B137" s="17" t="s">
        <v>121</v>
      </c>
      <c r="C137" s="17" t="s">
        <v>123</v>
      </c>
      <c r="D137" s="18">
        <v>4633770</v>
      </c>
      <c r="E137" s="18">
        <v>4633770</v>
      </c>
      <c r="F137" s="12">
        <f t="shared" si="3"/>
        <v>100</v>
      </c>
    </row>
    <row r="138" spans="1:6" ht="51" x14ac:dyDescent="0.2">
      <c r="A138" s="16" t="s">
        <v>187</v>
      </c>
      <c r="B138" s="17" t="s">
        <v>121</v>
      </c>
      <c r="C138" s="17" t="s">
        <v>188</v>
      </c>
      <c r="D138" s="18">
        <v>1561100</v>
      </c>
      <c r="E138" s="18">
        <v>1561100</v>
      </c>
      <c r="F138" s="12">
        <f t="shared" si="3"/>
        <v>100</v>
      </c>
    </row>
    <row r="139" spans="1:6" ht="51" x14ac:dyDescent="0.2">
      <c r="A139" s="16" t="s">
        <v>32</v>
      </c>
      <c r="B139" s="17" t="s">
        <v>121</v>
      </c>
      <c r="C139" s="17" t="s">
        <v>124</v>
      </c>
      <c r="D139" s="18">
        <v>3516500</v>
      </c>
      <c r="E139" s="18">
        <v>3508454.3</v>
      </c>
      <c r="F139" s="12">
        <f t="shared" si="3"/>
        <v>99.771201478743066</v>
      </c>
    </row>
    <row r="140" spans="1:6" ht="63.75" x14ac:dyDescent="0.2">
      <c r="A140" s="16" t="s">
        <v>205</v>
      </c>
      <c r="B140" s="17" t="s">
        <v>121</v>
      </c>
      <c r="C140" s="17" t="s">
        <v>206</v>
      </c>
      <c r="D140" s="18">
        <v>0</v>
      </c>
      <c r="E140" s="18">
        <v>-86920.85</v>
      </c>
      <c r="F140" s="12">
        <v>0</v>
      </c>
    </row>
    <row r="141" spans="1:6" ht="51" x14ac:dyDescent="0.2">
      <c r="A141" s="14" t="s">
        <v>217</v>
      </c>
      <c r="B141" s="25"/>
      <c r="C141" s="14"/>
      <c r="D141" s="15">
        <v>0</v>
      </c>
      <c r="E141" s="15">
        <v>250</v>
      </c>
      <c r="F141" s="11">
        <v>0</v>
      </c>
    </row>
    <row r="142" spans="1:6" ht="140.25" x14ac:dyDescent="0.2">
      <c r="A142" s="16" t="s">
        <v>218</v>
      </c>
      <c r="B142" s="17" t="s">
        <v>219</v>
      </c>
      <c r="C142" s="17" t="s">
        <v>220</v>
      </c>
      <c r="D142" s="18">
        <v>0</v>
      </c>
      <c r="E142" s="18">
        <v>250</v>
      </c>
      <c r="F142" s="12">
        <v>0</v>
      </c>
    </row>
    <row r="143" spans="1:6" ht="38.25" x14ac:dyDescent="0.2">
      <c r="A143" s="14" t="s">
        <v>162</v>
      </c>
      <c r="B143" s="25"/>
      <c r="C143" s="14"/>
      <c r="D143" s="15">
        <v>1128300</v>
      </c>
      <c r="E143" s="15">
        <v>1188075.8700000001</v>
      </c>
      <c r="F143" s="11">
        <f>E143/D143*100</f>
        <v>105.29787024727466</v>
      </c>
    </row>
    <row r="144" spans="1:6" ht="140.25" x14ac:dyDescent="0.2">
      <c r="A144" s="16" t="s">
        <v>125</v>
      </c>
      <c r="B144" s="17" t="s">
        <v>126</v>
      </c>
      <c r="C144" s="17" t="s">
        <v>127</v>
      </c>
      <c r="D144" s="18">
        <v>57500</v>
      </c>
      <c r="E144" s="18">
        <v>68500</v>
      </c>
      <c r="F144" s="12">
        <f t="shared" si="3"/>
        <v>119.1304347826087</v>
      </c>
    </row>
    <row r="145" spans="1:6" ht="178.5" x14ac:dyDescent="0.2">
      <c r="A145" s="16" t="s">
        <v>128</v>
      </c>
      <c r="B145" s="17" t="s">
        <v>126</v>
      </c>
      <c r="C145" s="17" t="s">
        <v>129</v>
      </c>
      <c r="D145" s="18">
        <v>170000</v>
      </c>
      <c r="E145" s="18">
        <v>162693.44</v>
      </c>
      <c r="F145" s="12">
        <f t="shared" si="3"/>
        <v>95.702023529411761</v>
      </c>
    </row>
    <row r="146" spans="1:6" ht="140.25" x14ac:dyDescent="0.2">
      <c r="A146" s="16" t="s">
        <v>130</v>
      </c>
      <c r="B146" s="17" t="s">
        <v>126</v>
      </c>
      <c r="C146" s="17" t="s">
        <v>131</v>
      </c>
      <c r="D146" s="18">
        <v>15000</v>
      </c>
      <c r="E146" s="18">
        <v>13950</v>
      </c>
      <c r="F146" s="12">
        <f t="shared" si="3"/>
        <v>93</v>
      </c>
    </row>
    <row r="147" spans="1:6" ht="165.75" x14ac:dyDescent="0.2">
      <c r="A147" s="16" t="s">
        <v>189</v>
      </c>
      <c r="B147" s="17" t="s">
        <v>126</v>
      </c>
      <c r="C147" s="17" t="s">
        <v>132</v>
      </c>
      <c r="D147" s="18">
        <v>3500</v>
      </c>
      <c r="E147" s="18">
        <v>3500</v>
      </c>
      <c r="F147" s="12">
        <f t="shared" si="3"/>
        <v>100</v>
      </c>
    </row>
    <row r="148" spans="1:6" ht="153" x14ac:dyDescent="0.2">
      <c r="A148" s="16" t="s">
        <v>190</v>
      </c>
      <c r="B148" s="17" t="s">
        <v>126</v>
      </c>
      <c r="C148" s="17" t="s">
        <v>191</v>
      </c>
      <c r="D148" s="18">
        <v>1700</v>
      </c>
      <c r="E148" s="18">
        <v>1500</v>
      </c>
      <c r="F148" s="12">
        <f t="shared" si="3"/>
        <v>88.235294117647058</v>
      </c>
    </row>
    <row r="149" spans="1:6" ht="165.75" x14ac:dyDescent="0.2">
      <c r="A149" s="16" t="s">
        <v>133</v>
      </c>
      <c r="B149" s="17" t="s">
        <v>126</v>
      </c>
      <c r="C149" s="17" t="s">
        <v>134</v>
      </c>
      <c r="D149" s="18">
        <v>28000</v>
      </c>
      <c r="E149" s="18">
        <v>24760.48</v>
      </c>
      <c r="F149" s="12">
        <f t="shared" si="3"/>
        <v>88.430285714285716</v>
      </c>
    </row>
    <row r="150" spans="1:6" ht="255" x14ac:dyDescent="0.2">
      <c r="A150" s="16" t="s">
        <v>192</v>
      </c>
      <c r="B150" s="17" t="s">
        <v>126</v>
      </c>
      <c r="C150" s="17" t="s">
        <v>135</v>
      </c>
      <c r="D150" s="18">
        <v>6000</v>
      </c>
      <c r="E150" s="18">
        <v>6100</v>
      </c>
      <c r="F150" s="12">
        <f t="shared" si="3"/>
        <v>101.66666666666666</v>
      </c>
    </row>
    <row r="151" spans="1:6" ht="153" x14ac:dyDescent="0.2">
      <c r="A151" s="16" t="s">
        <v>193</v>
      </c>
      <c r="B151" s="17" t="s">
        <v>126</v>
      </c>
      <c r="C151" s="17" t="s">
        <v>194</v>
      </c>
      <c r="D151" s="18">
        <v>12500</v>
      </c>
      <c r="E151" s="18">
        <v>12500</v>
      </c>
      <c r="F151" s="12">
        <f t="shared" si="3"/>
        <v>100</v>
      </c>
    </row>
    <row r="152" spans="1:6" ht="153" x14ac:dyDescent="0.2">
      <c r="A152" s="16" t="s">
        <v>136</v>
      </c>
      <c r="B152" s="17" t="s">
        <v>126</v>
      </c>
      <c r="C152" s="17" t="s">
        <v>137</v>
      </c>
      <c r="D152" s="18">
        <v>4100</v>
      </c>
      <c r="E152" s="18">
        <v>5561.3</v>
      </c>
      <c r="F152" s="12">
        <f t="shared" si="3"/>
        <v>135.64146341463413</v>
      </c>
    </row>
    <row r="153" spans="1:6" ht="140.25" x14ac:dyDescent="0.2">
      <c r="A153" s="16" t="s">
        <v>218</v>
      </c>
      <c r="B153" s="17" t="s">
        <v>126</v>
      </c>
      <c r="C153" s="17" t="s">
        <v>220</v>
      </c>
      <c r="D153" s="18">
        <v>130000</v>
      </c>
      <c r="E153" s="18">
        <v>171002.72</v>
      </c>
      <c r="F153" s="12">
        <f t="shared" si="3"/>
        <v>131.54055384615384</v>
      </c>
    </row>
    <row r="154" spans="1:6" ht="165.75" x14ac:dyDescent="0.2">
      <c r="A154" s="16" t="s">
        <v>138</v>
      </c>
      <c r="B154" s="17" t="s">
        <v>126</v>
      </c>
      <c r="C154" s="17" t="s">
        <v>139</v>
      </c>
      <c r="D154" s="18">
        <v>700000</v>
      </c>
      <c r="E154" s="18">
        <v>718007.93</v>
      </c>
      <c r="F154" s="12">
        <f t="shared" si="3"/>
        <v>102.57256142857143</v>
      </c>
    </row>
    <row r="155" spans="1:6" ht="38.25" x14ac:dyDescent="0.2">
      <c r="A155" s="14" t="s">
        <v>163</v>
      </c>
      <c r="B155" s="25"/>
      <c r="C155" s="14"/>
      <c r="D155" s="15">
        <v>175200000</v>
      </c>
      <c r="E155" s="15">
        <v>170642400.75999999</v>
      </c>
      <c r="F155" s="11">
        <f t="shared" si="3"/>
        <v>97.398630570776248</v>
      </c>
    </row>
    <row r="156" spans="1:6" ht="127.5" x14ac:dyDescent="0.2">
      <c r="A156" s="16" t="s">
        <v>33</v>
      </c>
      <c r="B156" s="17" t="s">
        <v>140</v>
      </c>
      <c r="C156" s="17" t="s">
        <v>141</v>
      </c>
      <c r="D156" s="18">
        <v>72000000</v>
      </c>
      <c r="E156" s="18">
        <v>69657403.239999995</v>
      </c>
      <c r="F156" s="12">
        <f t="shared" si="3"/>
        <v>96.74639338888889</v>
      </c>
    </row>
    <row r="157" spans="1:6" ht="165.75" x14ac:dyDescent="0.2">
      <c r="A157" s="16" t="s">
        <v>142</v>
      </c>
      <c r="B157" s="17" t="s">
        <v>140</v>
      </c>
      <c r="C157" s="17" t="s">
        <v>143</v>
      </c>
      <c r="D157" s="18">
        <v>2000000</v>
      </c>
      <c r="E157" s="18">
        <v>2110118.71</v>
      </c>
      <c r="F157" s="12">
        <f t="shared" si="3"/>
        <v>105.50593550000001</v>
      </c>
    </row>
    <row r="158" spans="1:6" ht="76.5" x14ac:dyDescent="0.2">
      <c r="A158" s="16" t="s">
        <v>38</v>
      </c>
      <c r="B158" s="17" t="s">
        <v>140</v>
      </c>
      <c r="C158" s="17" t="s">
        <v>144</v>
      </c>
      <c r="D158" s="18">
        <v>100000000</v>
      </c>
      <c r="E158" s="18">
        <v>97687455.290000007</v>
      </c>
      <c r="F158" s="12">
        <f t="shared" si="3"/>
        <v>97.687455290000003</v>
      </c>
    </row>
    <row r="159" spans="1:6" ht="127.5" x14ac:dyDescent="0.2">
      <c r="A159" s="16" t="s">
        <v>145</v>
      </c>
      <c r="B159" s="17" t="s">
        <v>140</v>
      </c>
      <c r="C159" s="17" t="s">
        <v>146</v>
      </c>
      <c r="D159" s="18">
        <v>1200000</v>
      </c>
      <c r="E159" s="18">
        <v>1187423.52</v>
      </c>
      <c r="F159" s="12">
        <f t="shared" si="3"/>
        <v>98.95196</v>
      </c>
    </row>
    <row r="160" spans="1:6" ht="25.5" x14ac:dyDescent="0.2">
      <c r="A160" s="14" t="s">
        <v>164</v>
      </c>
      <c r="B160" s="25"/>
      <c r="C160" s="14"/>
      <c r="D160" s="15">
        <v>46750</v>
      </c>
      <c r="E160" s="15">
        <v>47674</v>
      </c>
      <c r="F160" s="11">
        <f t="shared" si="3"/>
        <v>101.97647058823529</v>
      </c>
    </row>
    <row r="161" spans="1:6" ht="140.25" x14ac:dyDescent="0.2">
      <c r="A161" s="16" t="s">
        <v>125</v>
      </c>
      <c r="B161" s="17" t="s">
        <v>147</v>
      </c>
      <c r="C161" s="17" t="s">
        <v>127</v>
      </c>
      <c r="D161" s="18">
        <v>11500</v>
      </c>
      <c r="E161" s="18">
        <v>11429.49</v>
      </c>
      <c r="F161" s="12">
        <f t="shared" si="3"/>
        <v>99.386869565217381</v>
      </c>
    </row>
    <row r="162" spans="1:6" ht="178.5" x14ac:dyDescent="0.2">
      <c r="A162" s="16" t="s">
        <v>128</v>
      </c>
      <c r="B162" s="17" t="s">
        <v>147</v>
      </c>
      <c r="C162" s="17" t="s">
        <v>129</v>
      </c>
      <c r="D162" s="18">
        <v>16000</v>
      </c>
      <c r="E162" s="18">
        <v>19484.990000000002</v>
      </c>
      <c r="F162" s="12">
        <f t="shared" si="3"/>
        <v>121.78118750000002</v>
      </c>
    </row>
    <row r="163" spans="1:6" ht="140.25" x14ac:dyDescent="0.2">
      <c r="A163" s="16" t="s">
        <v>130</v>
      </c>
      <c r="B163" s="17" t="s">
        <v>147</v>
      </c>
      <c r="C163" s="17" t="s">
        <v>131</v>
      </c>
      <c r="D163" s="18">
        <v>3000</v>
      </c>
      <c r="E163" s="18">
        <v>2623.05</v>
      </c>
      <c r="F163" s="12">
        <f t="shared" si="3"/>
        <v>87.435000000000002</v>
      </c>
    </row>
    <row r="164" spans="1:6" ht="140.25" x14ac:dyDescent="0.2">
      <c r="A164" s="16" t="s">
        <v>218</v>
      </c>
      <c r="B164" s="17" t="s">
        <v>147</v>
      </c>
      <c r="C164" s="17" t="s">
        <v>220</v>
      </c>
      <c r="D164" s="18">
        <v>6250</v>
      </c>
      <c r="E164" s="18">
        <v>5228.47</v>
      </c>
      <c r="F164" s="12">
        <f t="shared" si="3"/>
        <v>83.65552000000001</v>
      </c>
    </row>
    <row r="165" spans="1:6" ht="165.75" x14ac:dyDescent="0.2">
      <c r="A165" s="16" t="s">
        <v>138</v>
      </c>
      <c r="B165" s="17" t="s">
        <v>147</v>
      </c>
      <c r="C165" s="17" t="s">
        <v>139</v>
      </c>
      <c r="D165" s="18">
        <v>10000</v>
      </c>
      <c r="E165" s="18">
        <v>8908</v>
      </c>
      <c r="F165" s="12">
        <f t="shared" si="3"/>
        <v>89.08</v>
      </c>
    </row>
  </sheetData>
  <autoFilter ref="A6:F165"/>
  <mergeCells count="6">
    <mergeCell ref="A1:F1"/>
    <mergeCell ref="B4:C4"/>
    <mergeCell ref="E4:E5"/>
    <mergeCell ref="F4:F5"/>
    <mergeCell ref="D4:D5"/>
    <mergeCell ref="A4:A5"/>
  </mergeCells>
  <pageMargins left="0.98425196850393704" right="0.39370078740157483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Лещенко Евгения Викторовна</cp:lastModifiedBy>
  <cp:lastPrinted>2022-02-18T03:39:43Z</cp:lastPrinted>
  <dcterms:created xsi:type="dcterms:W3CDTF">2021-03-15T12:40:16Z</dcterms:created>
  <dcterms:modified xsi:type="dcterms:W3CDTF">2025-01-29T06:43:16Z</dcterms:modified>
</cp:coreProperties>
</file>