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Совета на Публичку\"/>
    </mc:Choice>
  </mc:AlternateContent>
  <bookViews>
    <workbookView xWindow="0" yWindow="0" windowWidth="28800" windowHeight="11835"/>
  </bookViews>
  <sheets>
    <sheet name="утв  (сокр)" sheetId="1" r:id="rId1"/>
    <sheet name="Лист1" sheetId="2" r:id="rId2"/>
  </sheets>
  <definedNames>
    <definedName name="_xlnm.Print_Titles" localSheetId="0">'утв  (сокр)'!$3:$3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7" i="1"/>
  <c r="E7" i="1"/>
  <c r="C7" i="1"/>
  <c r="D40" i="1" l="1"/>
  <c r="D23" i="1"/>
  <c r="E23" i="1"/>
  <c r="C23" i="1"/>
  <c r="C26" i="1" s="1"/>
  <c r="D6" i="1"/>
  <c r="E6" i="1"/>
  <c r="D26" i="1" l="1"/>
  <c r="D41" i="1" s="1"/>
  <c r="E26" i="1"/>
  <c r="E40" i="1" l="1"/>
  <c r="E41" i="1" s="1"/>
  <c r="C40" i="1"/>
  <c r="C41" i="1" s="1"/>
</calcChain>
</file>

<file path=xl/sharedStrings.xml><?xml version="1.0" encoding="utf-8"?>
<sst xmlns="http://schemas.openxmlformats.org/spreadsheetml/2006/main" count="56" uniqueCount="44">
  <si>
    <t>Акцизы по подакцизным товарам (продукции), производимым на территории Российской Федерации</t>
  </si>
  <si>
    <t>Налог на доходы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</si>
  <si>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</si>
  <si>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</si>
  <si>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</si>
  <si>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</si>
  <si>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</si>
  <si>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</si>
  <si>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</si>
  <si>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</si>
  <si>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Доходы</t>
  </si>
  <si>
    <t>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</si>
  <si>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</si>
  <si>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</si>
  <si>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</si>
  <si>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</si>
  <si>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</si>
  <si>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</si>
  <si>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Всего доходов</t>
  </si>
  <si>
    <t>Расходы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</si>
  <si>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</si>
  <si>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</si>
  <si>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</si>
  <si>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</si>
  <si>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</si>
  <si>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</si>
  <si>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</si>
  <si>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</si>
  <si>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утвержденные расходы</t>
  </si>
  <si>
    <t>Всего расходов</t>
  </si>
  <si>
    <t>Обслуживание государственного и муниципального долга</t>
  </si>
  <si>
    <t>Национальная безопасность и правоохранительная деятельность</t>
  </si>
  <si>
    <t>Задолженность и перерасчеты по отмененным налогам, сборам и иным обязательным платежам по отмененным налогам, сборам и иным обязательным платежам по отмененным налогам, сборам и иным обязательным платежам</t>
  </si>
  <si>
    <t>Безвозмездные поступления от других бюджетов бюджетной системы Российской Федерации</t>
  </si>
  <si>
    <t xml:space="preserve">Безвозмездные поступления от государственных (муниципальных) организаций </t>
  </si>
  <si>
    <t>Наименование
доходов и расходов</t>
  </si>
  <si>
    <t>Налоги на товары (работы, услуги), реализуемые на территории Российской Федерации</t>
  </si>
  <si>
    <t>(в рублях)</t>
  </si>
  <si>
    <t>Охрана окружающей среды</t>
  </si>
  <si>
    <t>Профицит (+),  Дефицит (-)</t>
  </si>
  <si>
    <t xml:space="preserve">Прогноз основных характеристик бюджета городского округа город Салават Республики Башкортостан на 2026-2028 годы </t>
  </si>
  <si>
    <t>2026 год</t>
  </si>
  <si>
    <t xml:space="preserve"> 2027 год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</si>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</sst>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.0000_-;\-* #,##0.0000_-;_-* &quot;-&quot;??_-;_-@_-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0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vertical="center"/>
    </xf>
    <xf numFmtId="165" fontId="3" fillId="2" borderId="0" xfId="3" applyNumberFormat="1" applyFont="1" applyFill="1" applyAlignment="1">
      <alignment vertical="center"/>
    </xf>
    <xf numFmtId="165" fontId="3" fillId="2" borderId="0" xfId="3" applyNumberFormat="1" applyFont="1" applyFill="1" applyBorder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B1" zoomScaleNormal="100" zoomScaleSheetLayoutView="100" workbookViewId="0">
      <selection activeCell="C41" sqref="C41:E41"/>
    </sheetView>
  </sheetViews>
  <sheetFormatPr defaultRowHeight="15" x14ac:dyDescent="0.2"/>
  <cols>
    <col min="1" max="1" width="5.7109375" style="1" hidden="1" customWidth="1"/>
    <col min="2" max="2" width="43.85546875" style="1" customWidth="1"/>
    <col min="3" max="3" width="18.42578125" style="6" customWidth="1"/>
    <col min="4" max="5" width="18.42578125" style="1" customWidth="1"/>
    <col min="6" max="6" width="20.28515625" style="1" customWidth="1"/>
    <col min="7" max="7" width="19.28515625" style="1" customWidth="1"/>
    <col min="8" max="8" width="20" style="1" customWidth="1"/>
    <col min="9" max="9" width="16.85546875" style="1" bestFit="1" customWidth="1"/>
    <col min="10" max="10" width="15.7109375" style="1" customWidth="1"/>
    <col min="11" max="11" width="15.42578125" style="1" customWidth="1"/>
    <col min="12" max="16384" width="9.140625" style="1"/>
  </cols>
  <sheetData>
    <row r="1" spans="1:5" ht="26.25" customHeight="1" x14ac:dyDescent="0.2">
      <c r="B1" s="32" t="s">
        <v>40</v>
      </c>
      <c r="C1" s="32"/>
      <c r="D1" s="32"/>
      <c r="E1" s="32"/>
    </row>
    <row r="2" spans="1:5" x14ac:dyDescent="0.2">
      <c r="B2" s="2"/>
      <c r="C2" s="3"/>
      <c r="D2" s="2"/>
      <c r="E2" s="2" t="s">
        <v>37</v>
      </c>
    </row>
    <row r="3" spans="1:5" s="4" customFormat="1" ht="27.75" customHeight="1" x14ac:dyDescent="0.2">
      <c r="B3" s="15" t="s">
        <v>35</v>
      </c>
      <c r="C3" s="15" t="s">
        <v>41</v>
      </c>
      <c r="D3" s="15" t="s">
        <v>42</v>
      </c>
      <c r="E3" s="15" t="s">
        <v>43</v>
      </c>
    </row>
    <row r="4" spans="1:5" s="4" customFormat="1" ht="14.25" x14ac:dyDescent="0.2">
      <c r="B4" s="15">
        <v>1</v>
      </c>
      <c r="C4" s="15">
        <v>2</v>
      </c>
      <c r="D4" s="15">
        <v>3</v>
      </c>
      <c r="E4" s="15">
        <v>4</v>
      </c>
    </row>
    <row r="5" spans="1:5" s="5" customFormat="1" x14ac:dyDescent="0.2">
      <c r="B5" s="25" t="s">
        <v>10</v>
      </c>
      <c r="C5" s="26"/>
      <c r="D5" s="26"/>
      <c r="E5" s="26"/>
    </row>
    <row r="6" spans="1:5" s="4" customFormat="1" x14ac:dyDescent="0.2">
      <c r="B6" s="8" t="s">
        <v>11</v>
      </c>
      <c r="C6" s="18">
        <f>SUM(C8:C22)</f>
        <v>2209559022.8199997</v>
      </c>
      <c r="D6" s="18">
        <f t="shared" ref="D6:E6" si="0">SUM(D8:D22)</f>
        <v>2251408121.9300003</v>
      </c>
      <c r="E6" s="18">
        <f t="shared" si="0"/>
        <v>2319655497.6900001</v>
      </c>
    </row>
    <row r="7" spans="1:5" x14ac:dyDescent="0.2">
      <c r="A7" s="1" t="s">
        <v>0</v>
      </c>
      <c r="B7" s="10" t="s">
        <v>12</v>
      </c>
      <c r="C7" s="16">
        <f>C9</f>
        <v>1450983722.8199999</v>
      </c>
      <c r="D7" s="16">
        <f t="shared" ref="D7:E7" si="1">D9</f>
        <v>1521147621.9300001</v>
      </c>
      <c r="E7" s="16">
        <f t="shared" si="1"/>
        <v>1576888597.6900001</v>
      </c>
    </row>
    <row r="8" spans="1:5" hidden="1" x14ac:dyDescent="0.2">
      <c r="B8" s="10" t="s">
        <v>13</v>
      </c>
      <c r="C8" s="17">
        <v>0</v>
      </c>
      <c r="D8" s="11">
        <v>0</v>
      </c>
      <c r="E8" s="11">
        <v>0</v>
      </c>
    </row>
    <row r="9" spans="1:5" x14ac:dyDescent="0.2">
      <c r="B9" s="10" t="s">
        <v>1</v>
      </c>
      <c r="C9" s="16">
        <v>1450983722.8199999</v>
      </c>
      <c r="D9" s="11">
        <v>1521147621.9300001</v>
      </c>
      <c r="E9" s="11">
        <v>1576888597.6900001</v>
      </c>
    </row>
    <row r="10" spans="1:5" ht="45" x14ac:dyDescent="0.2">
      <c r="B10" s="10" t="s">
        <v>36</v>
      </c>
      <c r="C10" s="17">
        <v>8233000</v>
      </c>
      <c r="D10" s="11">
        <v>9038000</v>
      </c>
      <c r="E10" s="11">
        <v>9818000</v>
      </c>
    </row>
    <row r="11" spans="1:5" s="7" customFormat="1" x14ac:dyDescent="0.2">
      <c r="B11" s="10" t="s">
        <v>14</v>
      </c>
      <c r="C11" s="17">
        <v>66420000</v>
      </c>
      <c r="D11" s="11">
        <v>66840000</v>
      </c>
      <c r="E11" s="11">
        <v>67145000</v>
      </c>
    </row>
    <row r="12" spans="1:5" x14ac:dyDescent="0.2">
      <c r="B12" s="10" t="s">
        <v>15</v>
      </c>
      <c r="C12" s="17">
        <v>253694300</v>
      </c>
      <c r="D12" s="11">
        <v>254178300</v>
      </c>
      <c r="E12" s="11">
        <v>254665300</v>
      </c>
    </row>
    <row r="13" spans="1:5" ht="28.5" customHeight="1" x14ac:dyDescent="0.2">
      <c r="B13" s="10" t="s">
        <v>16</v>
      </c>
      <c r="C13" s="16">
        <v>0</v>
      </c>
      <c r="D13" s="11">
        <v>0</v>
      </c>
      <c r="E13" s="11">
        <v>0</v>
      </c>
    </row>
    <row r="14" spans="1:5" x14ac:dyDescent="0.2">
      <c r="B14" s="10" t="s">
        <v>2</v>
      </c>
      <c r="C14" s="16">
        <v>60020000</v>
      </c>
      <c r="D14" s="11">
        <v>60020000</v>
      </c>
      <c r="E14" s="11">
        <v>60020000</v>
      </c>
    </row>
    <row r="15" spans="1:5" ht="90" hidden="1" x14ac:dyDescent="0.2">
      <c r="B15" s="10" t="s">
        <v>32</v>
      </c>
      <c r="C15" s="16">
        <v>0</v>
      </c>
      <c r="D15" s="11">
        <v>0</v>
      </c>
      <c r="E15" s="11">
        <v>0</v>
      </c>
    </row>
    <row r="16" spans="1:5" ht="45" x14ac:dyDescent="0.2">
      <c r="B16" s="8" t="s">
        <v>3</v>
      </c>
      <c r="C16" s="18">
        <v>152954160</v>
      </c>
      <c r="D16" s="18">
        <v>157385400</v>
      </c>
      <c r="E16" s="18">
        <v>162047200</v>
      </c>
    </row>
    <row r="17" spans="2:11" ht="30" x14ac:dyDescent="0.2">
      <c r="B17" s="10" t="s">
        <v>4</v>
      </c>
      <c r="C17" s="16">
        <v>0</v>
      </c>
      <c r="D17" s="11">
        <v>0</v>
      </c>
      <c r="E17" s="11">
        <v>0</v>
      </c>
    </row>
    <row r="18" spans="2:11" ht="30" x14ac:dyDescent="0.2">
      <c r="B18" s="10" t="s">
        <v>17</v>
      </c>
      <c r="C18" s="17">
        <v>5357840</v>
      </c>
      <c r="D18" s="11">
        <v>5691100</v>
      </c>
      <c r="E18" s="11">
        <v>6096400</v>
      </c>
    </row>
    <row r="19" spans="2:11" ht="30" x14ac:dyDescent="0.2">
      <c r="B19" s="10" t="s">
        <v>5</v>
      </c>
      <c r="C19" s="17">
        <v>199224000</v>
      </c>
      <c r="D19" s="11">
        <v>164710700</v>
      </c>
      <c r="E19" s="11">
        <v>170302000</v>
      </c>
    </row>
    <row r="20" spans="2:11" hidden="1" x14ac:dyDescent="0.2">
      <c r="B20" s="10" t="s">
        <v>6</v>
      </c>
      <c r="C20" s="17">
        <v>0</v>
      </c>
      <c r="D20" s="11">
        <v>0</v>
      </c>
      <c r="E20" s="11">
        <v>0</v>
      </c>
    </row>
    <row r="21" spans="2:11" ht="18.75" customHeight="1" x14ac:dyDescent="0.2">
      <c r="B21" s="12" t="s">
        <v>7</v>
      </c>
      <c r="C21" s="17">
        <v>3967000</v>
      </c>
      <c r="D21" s="17">
        <v>4242000</v>
      </c>
      <c r="E21" s="17">
        <v>4518000</v>
      </c>
    </row>
    <row r="22" spans="2:11" x14ac:dyDescent="0.2">
      <c r="B22" s="12" t="s">
        <v>8</v>
      </c>
      <c r="C22" s="17">
        <v>8705000</v>
      </c>
      <c r="D22" s="17">
        <v>8155000</v>
      </c>
      <c r="E22" s="17">
        <v>8155000</v>
      </c>
    </row>
    <row r="23" spans="2:11" x14ac:dyDescent="0.2">
      <c r="B23" s="12" t="s">
        <v>9</v>
      </c>
      <c r="C23" s="17">
        <f>C24</f>
        <v>1966141284.73</v>
      </c>
      <c r="D23" s="17">
        <f t="shared" ref="D23:E23" si="2">D24</f>
        <v>1982495382.9000001</v>
      </c>
      <c r="E23" s="17">
        <f t="shared" si="2"/>
        <v>2054941994.4000001</v>
      </c>
    </row>
    <row r="24" spans="2:11" ht="45" x14ac:dyDescent="0.2">
      <c r="B24" s="12" t="s">
        <v>33</v>
      </c>
      <c r="C24" s="33">
        <v>1966141284.73</v>
      </c>
      <c r="D24" s="33">
        <v>1982495382.9000001</v>
      </c>
      <c r="E24" s="33">
        <v>2054941994.4000001</v>
      </c>
    </row>
    <row r="25" spans="2:11" ht="30" hidden="1" customHeight="1" x14ac:dyDescent="0.2">
      <c r="B25" s="10" t="s">
        <v>34</v>
      </c>
      <c r="C25" s="9">
        <v>0</v>
      </c>
      <c r="D25" s="9">
        <v>0</v>
      </c>
      <c r="E25" s="9">
        <v>0</v>
      </c>
    </row>
    <row r="26" spans="2:11" s="4" customFormat="1" ht="14.25" x14ac:dyDescent="0.2">
      <c r="B26" s="14" t="s">
        <v>18</v>
      </c>
      <c r="C26" s="13">
        <f>C6+C23</f>
        <v>4175700307.5499997</v>
      </c>
      <c r="D26" s="13">
        <f>D6+D23</f>
        <v>4233903504.8300004</v>
      </c>
      <c r="E26" s="13">
        <f>E6+E23</f>
        <v>4374597492.0900002</v>
      </c>
      <c r="G26" s="31"/>
      <c r="H26" s="31"/>
      <c r="I26" s="31"/>
    </row>
    <row r="27" spans="2:11" s="4" customFormat="1" ht="14.25" x14ac:dyDescent="0.2">
      <c r="B27" s="27" t="s">
        <v>19</v>
      </c>
      <c r="C27" s="26"/>
      <c r="D27" s="28"/>
      <c r="E27" s="29"/>
      <c r="G27" s="31"/>
      <c r="H27" s="31"/>
      <c r="I27" s="31"/>
    </row>
    <row r="28" spans="2:11" x14ac:dyDescent="0.2">
      <c r="B28" s="10" t="s">
        <v>20</v>
      </c>
      <c r="C28" s="9">
        <v>343707369.18000001</v>
      </c>
      <c r="D28" s="11">
        <v>334245035.81</v>
      </c>
      <c r="E28" s="19">
        <v>313137572.46000004</v>
      </c>
      <c r="F28" s="21"/>
      <c r="G28" s="21"/>
      <c r="H28" s="21"/>
      <c r="I28" s="20"/>
      <c r="J28" s="20"/>
      <c r="K28" s="20"/>
    </row>
    <row r="29" spans="2:11" ht="30" x14ac:dyDescent="0.2">
      <c r="B29" s="10" t="s">
        <v>31</v>
      </c>
      <c r="C29" s="9">
        <v>44524971.5</v>
      </c>
      <c r="D29" s="11">
        <v>44553323.789999999</v>
      </c>
      <c r="E29" s="19">
        <v>44580383.829999998</v>
      </c>
      <c r="F29" s="21"/>
      <c r="G29" s="21"/>
      <c r="H29" s="21"/>
      <c r="I29" s="20"/>
      <c r="J29" s="20"/>
      <c r="K29" s="20"/>
    </row>
    <row r="30" spans="2:11" x14ac:dyDescent="0.2">
      <c r="B30" s="10" t="s">
        <v>21</v>
      </c>
      <c r="C30" s="9">
        <v>413684427.93000001</v>
      </c>
      <c r="D30" s="11">
        <v>401216766.47000003</v>
      </c>
      <c r="E30" s="19">
        <v>400060894.14999998</v>
      </c>
      <c r="F30" s="21"/>
      <c r="G30" s="21"/>
      <c r="H30" s="21"/>
      <c r="I30" s="20"/>
      <c r="J30" s="20"/>
      <c r="K30" s="20"/>
    </row>
    <row r="31" spans="2:11" x14ac:dyDescent="0.2">
      <c r="B31" s="10" t="s">
        <v>22</v>
      </c>
      <c r="C31" s="9">
        <v>315325260.63999999</v>
      </c>
      <c r="D31" s="11">
        <v>245931163.86000001</v>
      </c>
      <c r="E31" s="19">
        <v>245148288.75</v>
      </c>
      <c r="F31" s="21"/>
      <c r="G31" s="21"/>
      <c r="H31" s="21"/>
      <c r="I31" s="20"/>
      <c r="J31" s="20"/>
      <c r="K31" s="20"/>
    </row>
    <row r="32" spans="2:11" x14ac:dyDescent="0.2">
      <c r="B32" s="10" t="s">
        <v>38</v>
      </c>
      <c r="C32" s="9">
        <v>0</v>
      </c>
      <c r="D32" s="11">
        <v>0</v>
      </c>
      <c r="E32" s="19">
        <v>0</v>
      </c>
      <c r="F32" s="21"/>
      <c r="G32" s="21"/>
      <c r="H32" s="21"/>
      <c r="I32" s="20"/>
      <c r="J32" s="20"/>
      <c r="K32" s="20"/>
    </row>
    <row r="33" spans="2:11" x14ac:dyDescent="0.2">
      <c r="B33" s="10" t="s">
        <v>23</v>
      </c>
      <c r="C33" s="9">
        <v>2614033564.6500001</v>
      </c>
      <c r="D33" s="11">
        <v>2698287398.9699993</v>
      </c>
      <c r="E33" s="19">
        <v>2786535994.3800001</v>
      </c>
      <c r="F33" s="21"/>
      <c r="G33" s="21"/>
      <c r="H33" s="21"/>
      <c r="I33" s="20"/>
      <c r="J33" s="20"/>
      <c r="K33" s="20"/>
    </row>
    <row r="34" spans="2:11" x14ac:dyDescent="0.2">
      <c r="B34" s="10" t="s">
        <v>24</v>
      </c>
      <c r="C34" s="9">
        <v>82908883.650000006</v>
      </c>
      <c r="D34" s="11">
        <v>83747130.890000001</v>
      </c>
      <c r="E34" s="19">
        <v>87516841.539999992</v>
      </c>
      <c r="F34" s="21"/>
      <c r="G34" s="21"/>
      <c r="H34" s="21"/>
      <c r="I34" s="20"/>
      <c r="J34" s="20"/>
      <c r="K34" s="20"/>
    </row>
    <row r="35" spans="2:11" x14ac:dyDescent="0.2">
      <c r="B35" s="10" t="s">
        <v>25</v>
      </c>
      <c r="C35" s="9">
        <v>171015145.09999999</v>
      </c>
      <c r="D35" s="11">
        <v>172518886.56999999</v>
      </c>
      <c r="E35" s="19">
        <v>172532646.56999999</v>
      </c>
      <c r="F35" s="21"/>
      <c r="G35" s="21"/>
      <c r="H35" s="21"/>
      <c r="I35" s="20"/>
      <c r="J35" s="20"/>
      <c r="K35" s="20"/>
    </row>
    <row r="36" spans="2:11" x14ac:dyDescent="0.2">
      <c r="B36" s="10" t="s">
        <v>26</v>
      </c>
      <c r="C36" s="9">
        <v>157231042.65000001</v>
      </c>
      <c r="D36" s="11">
        <v>153407981.72</v>
      </c>
      <c r="E36" s="19">
        <v>153893738.16000003</v>
      </c>
      <c r="F36" s="21"/>
      <c r="G36" s="21"/>
      <c r="H36" s="21"/>
      <c r="I36" s="20"/>
      <c r="J36" s="20"/>
      <c r="K36" s="20"/>
    </row>
    <row r="37" spans="2:11" x14ac:dyDescent="0.2">
      <c r="B37" s="10" t="s">
        <v>27</v>
      </c>
      <c r="C37" s="9">
        <v>15980642.25</v>
      </c>
      <c r="D37" s="11">
        <v>15985816.75</v>
      </c>
      <c r="E37" s="11">
        <v>15991132.25</v>
      </c>
      <c r="F37" s="21"/>
      <c r="G37" s="21"/>
      <c r="H37" s="21"/>
      <c r="I37" s="20"/>
      <c r="J37" s="20"/>
      <c r="K37" s="20"/>
    </row>
    <row r="38" spans="2:11" ht="30" x14ac:dyDescent="0.2">
      <c r="B38" s="10" t="s">
        <v>30</v>
      </c>
      <c r="C38" s="9">
        <v>17289000</v>
      </c>
      <c r="D38" s="11">
        <v>26010000</v>
      </c>
      <c r="E38" s="19">
        <v>35200000</v>
      </c>
      <c r="F38" s="21"/>
      <c r="G38" s="21"/>
      <c r="H38" s="21"/>
      <c r="I38" s="20"/>
      <c r="J38" s="20"/>
      <c r="K38" s="20"/>
    </row>
    <row r="39" spans="2:11" x14ac:dyDescent="0.2">
      <c r="B39" s="10" t="s">
        <v>28</v>
      </c>
      <c r="C39" s="9">
        <v>0</v>
      </c>
      <c r="D39" s="11">
        <v>58000000</v>
      </c>
      <c r="E39" s="19">
        <v>120000000</v>
      </c>
    </row>
    <row r="40" spans="2:11" s="4" customFormat="1" ht="14.25" x14ac:dyDescent="0.2">
      <c r="B40" s="14" t="s">
        <v>29</v>
      </c>
      <c r="C40" s="13">
        <f>SUM(C28:C39)</f>
        <v>4175700307.5500002</v>
      </c>
      <c r="D40" s="13">
        <f>SUM(D28:D39)</f>
        <v>4233903504.8299994</v>
      </c>
      <c r="E40" s="13">
        <f t="shared" ref="E40" si="3">SUM(E28:E39)</f>
        <v>4374597492.0900002</v>
      </c>
    </row>
    <row r="41" spans="2:11" s="4" customFormat="1" x14ac:dyDescent="0.2">
      <c r="B41" s="30" t="s">
        <v>39</v>
      </c>
      <c r="C41" s="34">
        <f>C26-C40</f>
        <v>0</v>
      </c>
      <c r="D41" s="34">
        <f>D26-D40</f>
        <v>0</v>
      </c>
      <c r="E41" s="34">
        <f t="shared" ref="E41" si="4">E26-E40</f>
        <v>0</v>
      </c>
    </row>
  </sheetData>
  <mergeCells count="1">
    <mergeCell ref="B1:E1"/>
  </mergeCells>
  <pageMargins left="0.98425196850393704" right="0.39370078740157483" top="0.39370078740157483" bottom="0.19685039370078741" header="0.51181102362204722" footer="0.51181102362204722"/>
  <pageSetup paperSize="9" scale="90" fitToHeight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4" sqref="C24"/>
    </sheetView>
  </sheetViews>
  <sheetFormatPr defaultRowHeight="12.75" x14ac:dyDescent="0.2"/>
  <cols>
    <col min="1" max="1" width="30.7109375" customWidth="1"/>
    <col min="2" max="2" width="12.28515625" customWidth="1"/>
    <col min="3" max="5" width="26.28515625" customWidth="1"/>
    <col min="6" max="8" width="21.28515625" customWidth="1"/>
  </cols>
  <sheetData>
    <row r="1" spans="1:8" ht="15" x14ac:dyDescent="0.2">
      <c r="A1" t="s">
        <v>20</v>
      </c>
      <c r="B1">
        <v>100</v>
      </c>
      <c r="C1">
        <v>322423684.48000002</v>
      </c>
      <c r="D1">
        <v>311106600.07999998</v>
      </c>
      <c r="E1">
        <v>316327855.53999996</v>
      </c>
      <c r="F1" s="22"/>
      <c r="G1" s="22"/>
      <c r="H1" s="22"/>
    </row>
    <row r="2" spans="1:8" ht="15" x14ac:dyDescent="0.2">
      <c r="A2" t="s">
        <v>31</v>
      </c>
      <c r="B2">
        <v>300</v>
      </c>
      <c r="C2">
        <v>44058754.170000002</v>
      </c>
      <c r="D2">
        <v>44085343.390000001</v>
      </c>
      <c r="E2">
        <v>44109663.649999999</v>
      </c>
      <c r="F2" s="22"/>
      <c r="G2" s="22"/>
      <c r="H2" s="22"/>
    </row>
    <row r="3" spans="1:8" ht="15" x14ac:dyDescent="0.2">
      <c r="A3" t="s">
        <v>21</v>
      </c>
      <c r="B3">
        <v>400</v>
      </c>
      <c r="C3">
        <v>334558843.48000002</v>
      </c>
      <c r="D3">
        <v>358825420.97000003</v>
      </c>
      <c r="E3">
        <v>361147057.15000004</v>
      </c>
      <c r="F3" s="22"/>
      <c r="G3" s="22"/>
      <c r="H3" s="22"/>
    </row>
    <row r="4" spans="1:8" ht="15" x14ac:dyDescent="0.2">
      <c r="A4" t="s">
        <v>22</v>
      </c>
      <c r="B4">
        <v>500</v>
      </c>
      <c r="C4">
        <v>287170310.88999999</v>
      </c>
      <c r="D4">
        <v>222201595</v>
      </c>
      <c r="E4">
        <v>241592726.92999998</v>
      </c>
      <c r="F4" s="22"/>
      <c r="G4" s="22"/>
      <c r="H4" s="22"/>
    </row>
    <row r="5" spans="1:8" ht="15" x14ac:dyDescent="0.2">
      <c r="A5" t="s">
        <v>38</v>
      </c>
      <c r="B5">
        <v>600</v>
      </c>
      <c r="C5">
        <v>7513000</v>
      </c>
      <c r="D5">
        <v>7754000</v>
      </c>
      <c r="E5">
        <v>8005000</v>
      </c>
      <c r="F5" s="22"/>
      <c r="G5" s="22"/>
      <c r="H5" s="22"/>
    </row>
    <row r="6" spans="1:8" ht="15" x14ac:dyDescent="0.2">
      <c r="A6" t="s">
        <v>23</v>
      </c>
      <c r="B6">
        <v>700</v>
      </c>
      <c r="C6">
        <v>2845262318.54</v>
      </c>
      <c r="D6">
        <v>2683588488.04</v>
      </c>
      <c r="E6">
        <v>2783529713.0500007</v>
      </c>
      <c r="F6" s="22"/>
      <c r="G6" s="22"/>
      <c r="H6" s="22"/>
    </row>
    <row r="7" spans="1:8" ht="15" x14ac:dyDescent="0.2">
      <c r="A7" t="s">
        <v>24</v>
      </c>
      <c r="B7">
        <v>800</v>
      </c>
      <c r="C7">
        <v>79246575.210000008</v>
      </c>
      <c r="D7">
        <v>84081833.239999995</v>
      </c>
      <c r="E7">
        <v>87940971.780000001</v>
      </c>
      <c r="F7" s="22"/>
      <c r="G7" s="22"/>
      <c r="H7" s="22"/>
    </row>
    <row r="8" spans="1:8" ht="15" x14ac:dyDescent="0.2">
      <c r="A8" t="s">
        <v>25</v>
      </c>
      <c r="B8">
        <v>1000</v>
      </c>
      <c r="C8">
        <v>177412308.69</v>
      </c>
      <c r="D8">
        <v>158666797.84</v>
      </c>
      <c r="E8">
        <v>160313613.92000002</v>
      </c>
      <c r="F8" s="22"/>
      <c r="G8" s="22"/>
      <c r="H8" s="22"/>
    </row>
    <row r="9" spans="1:8" ht="15" x14ac:dyDescent="0.2">
      <c r="A9" t="s">
        <v>26</v>
      </c>
      <c r="B9">
        <v>1100</v>
      </c>
      <c r="C9">
        <v>125828257.14</v>
      </c>
      <c r="D9">
        <v>130174327.95</v>
      </c>
      <c r="E9">
        <v>133657618.34999998</v>
      </c>
      <c r="F9" s="22"/>
      <c r="G9" s="22"/>
      <c r="H9" s="22"/>
    </row>
    <row r="10" spans="1:8" ht="15" x14ac:dyDescent="0.2">
      <c r="A10" t="s">
        <v>27</v>
      </c>
      <c r="B10">
        <v>1200</v>
      </c>
      <c r="C10">
        <v>14229119.68</v>
      </c>
      <c r="D10">
        <v>14234466.68</v>
      </c>
      <c r="E10">
        <v>14239786.68</v>
      </c>
      <c r="F10" s="22"/>
      <c r="G10" s="22"/>
      <c r="H10" s="22"/>
    </row>
    <row r="11" spans="1:8" ht="15" x14ac:dyDescent="0.2">
      <c r="A11" t="s">
        <v>30</v>
      </c>
      <c r="B11">
        <v>1300</v>
      </c>
      <c r="C11">
        <v>19196000</v>
      </c>
      <c r="D11">
        <v>32261000</v>
      </c>
      <c r="E11">
        <v>43311000</v>
      </c>
      <c r="F11" s="23"/>
      <c r="G11" s="24"/>
      <c r="H11" s="23"/>
    </row>
    <row r="12" spans="1:8" x14ac:dyDescent="0.2">
      <c r="A12" t="s">
        <v>28</v>
      </c>
      <c r="B12">
        <v>9999</v>
      </c>
      <c r="C12">
        <v>0</v>
      </c>
      <c r="D12">
        <v>82833000</v>
      </c>
      <c r="E12">
        <v>137791000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утв  (сокр)</vt:lpstr>
      <vt:lpstr>Лист1</vt:lpstr>
      <vt:lpstr>'утв  (сокр)'!Заголовки_для_печати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Зуева Елена Михайловна</dc:creator>
  <cp:lastModifiedBy>Лещенко Евгения Викторовна</cp:lastModifiedBy>
  <cp:lastPrinted>2023-12-05T10:45:27Z</cp:lastPrinted>
  <dcterms:created xsi:type="dcterms:W3CDTF">2014-11-18T05:44:11Z</dcterms:created>
  <dcterms:modified xsi:type="dcterms:W3CDTF">2025-11-05T06:21:25Z</dcterms:modified>
</cp:coreProperties>
</file>