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Users\cito09\Desktop\2 ОТЧЕТ об исполнении бюджета РБ(Дох,РАСХ,Ист)\"/>
    </mc:Choice>
  </mc:AlternateContent>
  <xr:revisionPtr revIDLastSave="0" documentId="11_2A81B6086AD2BA5D38D8F577CE85D60CBFA2DFBA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Лист1!$A$10:$E$111</definedName>
    <definedName name="_xlnm.Print_Titles" localSheetId="0">Лист1!$9:$10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5" i="1" l="1"/>
  <c r="E101" i="1"/>
  <c r="E104" i="1"/>
  <c r="E103" i="1"/>
  <c r="E102" i="1"/>
  <c r="E89" i="1"/>
  <c r="E78" i="1"/>
  <c r="E39" i="1"/>
  <c r="E24" i="1"/>
  <c r="E13" i="1"/>
  <c r="C11" i="1" l="1"/>
  <c r="D11" i="1"/>
  <c r="E88" i="1" l="1"/>
  <c r="E32" i="1"/>
  <c r="E29" i="1"/>
  <c r="E30" i="1"/>
  <c r="E28" i="1"/>
  <c r="E26" i="1"/>
  <c r="E22" i="1" l="1"/>
  <c r="E23" i="1"/>
  <c r="E31" i="1"/>
  <c r="E33" i="1"/>
  <c r="E35" i="1"/>
  <c r="E36" i="1"/>
  <c r="E38" i="1"/>
  <c r="E40" i="1"/>
  <c r="E41" i="1"/>
  <c r="E42" i="1"/>
  <c r="E43" i="1"/>
  <c r="E44" i="1"/>
  <c r="E45" i="1"/>
  <c r="E46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5" i="1"/>
  <c r="E76" i="1"/>
  <c r="E77" i="1"/>
  <c r="E79" i="1"/>
  <c r="E80" i="1"/>
  <c r="E81" i="1"/>
  <c r="E82" i="1"/>
  <c r="E83" i="1"/>
  <c r="E84" i="1"/>
  <c r="E85" i="1"/>
  <c r="E86" i="1"/>
  <c r="E87" i="1"/>
  <c r="E90" i="1"/>
  <c r="E91" i="1"/>
  <c r="E92" i="1"/>
  <c r="E93" i="1"/>
  <c r="E94" i="1"/>
  <c r="E95" i="1"/>
  <c r="E96" i="1"/>
  <c r="E97" i="1"/>
  <c r="E98" i="1"/>
  <c r="E99" i="1"/>
  <c r="E100" i="1"/>
  <c r="E11" i="1" l="1"/>
  <c r="E21" i="1" l="1"/>
  <c r="E19" i="1"/>
  <c r="E18" i="1"/>
  <c r="E17" i="1"/>
  <c r="E16" i="1"/>
  <c r="E15" i="1"/>
  <c r="E14" i="1"/>
</calcChain>
</file>

<file path=xl/sharedStrings.xml><?xml version="1.0" encoding="utf-8"?>
<sst xmlns="http://schemas.openxmlformats.org/spreadsheetml/2006/main" count="205" uniqueCount="205">
  <si>
    <t>ОТЧЕТ</t>
  </si>
  <si>
    <t>об исполнении бюджета городского округа город Салават Республики Башкортостан</t>
  </si>
  <si>
    <t>1. Доходы бюджета городского округа город Салават Республики Башкортостан</t>
  </si>
  <si>
    <t>1.1. Поступления доходов в бюджет городского округа город Салават Республики Башкортостан</t>
  </si>
  <si>
    <t>Исполнено</t>
  </si>
  <si>
    <t>в том числе: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</si>
  <si>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</si>
  <si>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</si>
  <si>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налогообложения, зачисляемый в бюджеты городских округов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</si>
  <si>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</si>
  <si>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Земельный налог с организаций, обладающих земельным участком, расположенным в границах городских округов</t>
  </si>
  <si>
    <t>Земельный налог с физических лиц, обладающих земельным участком, расположенным в границах городских округов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</si>
  <si>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</si>
  <si>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Государственная пошлина за выдачу разрешения на установку рекламной конструкции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</si>
  <si>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</si>
  <si>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</si>
  <si>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</si>
  <si>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Доходы от сдачи в аренду имущества, составляющего казну городских округов (за исключением земельных участков)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</si>
  <si>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</si>
  <si>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</si>
  <si>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Плата за выбросы загрязняющих веществ в атмосферный воздух стационарными объектами</t>
  </si>
  <si>
    <t>Прочие доходы от оказания платных услуг (работ) получателями средств бюджетов городских округов</t>
  </si>
  <si>
    <t>Прочие доходы от компенсации затрат бюджетов городских округов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</si>
  <si>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</si>
  <si>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</si>
  <si>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</si>
  <si>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</si>
  <si>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</si>
  <si>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Дотации бюджетам городских округов на выравнивание бюджетной обеспеченности из бюджета субъекта Российской Федерации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</si>
  <si>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</si>
  <si>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</si>
  <si>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Субсидии бюджетам городских округов на реализацию мероприятий по обеспечению жильем молодых семей</t>
  </si>
  <si>
    <t>Субсидии бюджетам городских округов на реализацию программ формирования современной городской среды</t>
  </si>
  <si>
    <t>Субсидии бюджетам городских округов на финансовое обеспечение отдельных полномочий</t>
  </si>
  <si>
    <t>Прочие субсидии бюджетам городских округов</t>
  </si>
  <si>
    <t>Субвенции бюджетам городских округов на выполнение передаваемых полномочий субъектов Российской Федерации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</si>
  <si>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</si>
  <si>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</si>
  <si>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Прочие межбюджетные трансферты, передаваемые бюджетам городских округов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</si>
  <si>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</si>
  <si>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Наименование показателя</t>
  </si>
  <si>
    <t>Код классификации доходов бюджетов</t>
  </si>
  <si>
    <t>1 01 02 010 01 0000 110</t>
  </si>
  <si>
    <t>1 01 02 020 01 0000 110</t>
  </si>
  <si>
    <t>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</si>
  <si>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</si>
  <si>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1 01 02 040 01 0000 110</t>
  </si>
  <si>
    <t>1 01 02 080 01 0000 110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</si>
  <si>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</si>
  <si>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</si>
  <si>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</si>
  <si>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</si>
  <si>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</si>
  <si>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</si>
  <si>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</si>
  <si>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1 03 02 261 01 0000 110</t>
  </si>
  <si>
    <t>Налог, взимаемый с налогоплательщиков, выбравших в качестве объекта налогообложения доходы</t>
  </si>
  <si>
    <t>1 05 01 011 01 0000 110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</si>
  <si>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</si>
  <si>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1 05 01 021 01 0000 110</t>
  </si>
  <si>
    <t>1 05 02 010 02 0000 110</t>
  </si>
  <si>
    <t>1 05 03 010 01 0000 110</t>
  </si>
  <si>
    <t>1 05 04 010 02 0000 110</t>
  </si>
  <si>
    <t>1 06 01 020 04 0000 110</t>
  </si>
  <si>
    <t>Налог на имущество организаций по имуществу, не входящему в Единую систему газоснабжения</t>
  </si>
  <si>
    <t>1 06 02 010 02 0000 110</t>
  </si>
  <si>
    <t>1 06 06 032 04 0000 110</t>
  </si>
  <si>
    <t>1 06 06 042 04 0000 110</t>
  </si>
  <si>
    <t>1 08 03 010 01 0000 110</t>
  </si>
  <si>
    <t>1 08 07 150 01 0000 110</t>
  </si>
  <si>
    <t>1 11 05 012 04 0000 120</t>
  </si>
  <si>
    <t>1 11 05 024 04 0000 120</t>
  </si>
  <si>
    <t>1 11 05 034 04 0000 120</t>
  </si>
  <si>
    <t>1 11 05 074 04 0000 120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</si>
  <si>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</si>
  <si>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1 11 05 312 04 0000 120</t>
  </si>
  <si>
    <t>1 11 07 014 04 0000 120</t>
  </si>
  <si>
    <t>1 11 09 044 04 0000 120</t>
  </si>
  <si>
    <t>1 12 01 010 01 0000 120</t>
  </si>
  <si>
    <t>Плата за размещение отходов производства</t>
  </si>
  <si>
    <t>1 12 01 041 01 0000 120</t>
  </si>
  <si>
    <t>1 13 01 994 04 0000 130</t>
  </si>
  <si>
    <t>1 13 02 994 04 0000 130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</si>
  <si>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</si>
  <si>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1 14 02 043 04 0000 410</t>
  </si>
  <si>
    <t>1 14 06 012 04 0000 430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</si>
  <si>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</si>
  <si>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1 14 06 024 04 0000 430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</si>
  <si>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</si>
  <si>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1 14 06 312 04 0000 430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</si>
  <si>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</si>
  <si>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</si>
  <si>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</si>
  <si>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</si>
  <si>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</si>
  <si>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1 16 01 073 01 0000 140</t>
  </si>
  <si>
    <t>1 16 01 083 01 0000 140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</si>
  <si>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</si>
  <si>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1 16 01 143 01 0000 140</t>
  </si>
  <si>
    <t>1 16 01 153 01 0000 140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</si>
  <si>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</si>
  <si>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1 16 01 173 01 0000 140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</si>
  <si>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</si>
  <si>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1 16 01 193 01 0000 140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</si>
  <si>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выявленные должностными лицами органов муниципального контроля</t>
  </si>
  <si>
    <t>1 16 01 194 01 0000 140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</si>
  <si>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</si>
  <si>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1 16 01 203 01 0000 140</t>
  </si>
  <si>
    <t>1 16 02 020 02 0000 140</t>
  </si>
  <si>
    <t>1 16 07 010 04 0000 140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</si>
  <si>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</si>
  <si>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1 16 10 032 04 0000 140</t>
  </si>
  <si>
    <t>1 16 10 100 04 0000 140</t>
  </si>
  <si>
    <t>1 16 10 123 01 0000 140</t>
  </si>
  <si>
    <t>Инициативные платежи, зачисляемые в бюджеты городских округов</t>
  </si>
  <si>
    <t>1 17 15 020 04 0000 150</t>
  </si>
  <si>
    <t>2 02 15 001 04 0000 150</t>
  </si>
  <si>
    <t>2 02 20 216 04 0000 150</t>
  </si>
  <si>
    <t>2 02 25 304 04 0000 150</t>
  </si>
  <si>
    <t>2 02 25 497 04 0000 150</t>
  </si>
  <si>
    <t>Субсидии бюджетам городских округов на поддержку отрасли культуры</t>
  </si>
  <si>
    <t>2 02 25 519 04 0000 150</t>
  </si>
  <si>
    <t>2 02 25 555 04 0000 150</t>
  </si>
  <si>
    <t>2 02 29 998 04 0000 150</t>
  </si>
  <si>
    <t>2 02 29 999 04 0000 150</t>
  </si>
  <si>
    <t>2 02 30 024 04 0000 150</t>
  </si>
  <si>
    <t>2 02 30 029 04 0000 150</t>
  </si>
  <si>
    <t>2 02 35 082 04 0000 150</t>
  </si>
  <si>
    <t>2 02 35 120 04 0000 150</t>
  </si>
  <si>
    <t>2 02 45 303 04 0000 150</t>
  </si>
  <si>
    <t>2 02 49 999 04 0000 150</t>
  </si>
  <si>
    <t>2 19 60 010 04 0000 150</t>
  </si>
  <si>
    <t>(в рублях)</t>
  </si>
  <si>
    <r>
      <t xml:space="preserve">Доходы бюджета </t>
    </r>
    <r>
      <rPr>
        <sz val="10"/>
        <color theme="1"/>
        <rFont val="Times New Roman"/>
        <family val="1"/>
        <charset val="204"/>
      </rPr>
      <t xml:space="preserve">городского округа город Салават Республики Башкортостан </t>
    </r>
    <r>
      <rPr>
        <b/>
        <sz val="10"/>
        <color rgb="FF000000"/>
        <rFont val="Times New Roman"/>
        <family val="1"/>
        <charset val="204"/>
      </rPr>
      <t>– всего,</t>
    </r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</si>
  <si>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</si>
  <si>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2 02 45 179 04 0000 150</t>
  </si>
  <si>
    <t>1 01 02 130 01 0000 110</t>
  </si>
  <si>
    <t>1 01 02 140 01 0000 110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</si>
  <si>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</si>
  <si>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1 11 09 080 04 0000 120</t>
  </si>
  <si>
    <t>Плата за сбросы загрязняющих веществ в водные объекты</t>
  </si>
  <si>
    <t>1 12 01 030 01 0000 120</t>
  </si>
  <si>
    <t>Доходы, поступающие в порядке возмещения расходов, понесенных в связи с эксплуатацией имущества городских округов</t>
  </si>
  <si>
    <t>1 13 02 064 04 0000 130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</si>
  <si>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</si>
  <si>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1 14 13 040 04 0000 410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</si>
  <si>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</si>
  <si>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</si>
  <si>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Административные штрафы, установленные главой 16 Кодекса Российской Федерации об административных правонарушениях, за административные правонарушения в области таможенного дела (нарушение таможенных правил), налагаемые мировыми судьями, комиссиями по делам несовершеннолетних и защите их прав</t>
  </si>
  <si>
    <t>1 16 01 163 01 0000 140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</si>
  <si>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</si>
  <si>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</si>
  <si>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</si>
  <si>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</si>
  <si>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</si>
  <si>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Налог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</si>
  <si>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Налог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</si>
  <si>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Субсидии бюджетам городских округов на реализацию мероприятий по модернизации школьных систем образования</t>
  </si>
  <si>
    <t>2 02 25 750 04 0000 150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</si>
  <si>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«Сириус», муниципальных общеобразовательных организаций и профессиональных образовательных организаций</t>
  </si>
  <si>
    <t>2 02 45 050 04 0000 150</t>
  </si>
  <si>
    <t>на 1 января 2026 года</t>
  </si>
  <si>
    <t>План на 2025 год</t>
  </si>
  <si>
    <t>Процент исполнения к плану на 2025 год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</si>
  <si>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</si>
  <si>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</si>
  <si>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1 01 02 021 01 0000 110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</si>
  <si>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рублей)</t>
  </si>
  <si>
    <t>1 01 02 022 01 0000 110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</si>
  <si>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</si>
  <si>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1 01 02 150 01 0000 110</t>
  </si>
  <si>
    <t>Налог на доходы физических лиц в части суммы налога, превышающей 3 402 тысячи рублей, относящейся к части налоговой базы, превышающей 20 миллионов рублей и составляющей не более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</si>
  <si>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1 01 02 160 01 0000 110</t>
  </si>
  <si>
    <t>Налог на доходы физических лиц в части суммы налога, превышающей 9 402 тысячи рублей, относящейся к части налоговой базы, превышающей 50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</si>
  <si>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1 01 02 170 01 0000 110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</si>
  <si>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</si>
  <si>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1 01 02 200 01 0000 110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</si>
  <si>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</si>
  <si>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</si>
  <si>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превышающей 650 тысяч рублей, относящейся к налоговой базе, указанной в пункте 6.2 статьи 210 Налогового кодекса Российской Федерации, превышающей 5 миллионов рублей</t>
  </si>
  <si>
    <t>1 01 02 230 01 0000 110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</si>
  <si>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</si>
  <si>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1 05 01 022 01 0000 110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</si>
  <si>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городских округов</t>
  </si>
  <si>
    <t>1 09 07 032 04 0000 110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</si>
  <si>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</si>
  <si>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1 16 01 074 01 0000 140</t>
  </si>
  <si>
    <t>Возмещение ущерба при возникновении страховых случаев, когда выгодоприобретателями выступают получатели средств бюджета городского округа</t>
  </si>
  <si>
    <t>1 16 10 031 04 0000 140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</si>
  <si>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</si>
  <si>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1 16 10 129 01 0000 140</t>
  </si>
  <si>
    <t>Субсидии бюджетам городских округов на создание комфортной городской среды в малых городах и исторических поселениях-победителях Всероссийского конкурса лучших проектов создания комфортной городской среды</t>
  </si>
  <si>
    <t>2 02 25 424 04 0000 150</t>
  </si>
  <si>
    <t>Субсидии бюджетам городских округов на оснащение общеобразовательных организаций средствами обучения и воспитания для реализации учебных предметов</t>
  </si>
  <si>
    <t>2 02 25 559 04 0000 150</t>
  </si>
  <si>
    <t>Доходы бюджетов городских округов от возврата бюджетными учреждениями остатков субсидий прошлых лет</t>
  </si>
  <si>
    <t>2 18 04 010 04 0000 150</t>
  </si>
  <si>
    <t>Доходы бюджетов городских округов от возврата иными организациями остатков субсидий прошлых лет</t>
  </si>
  <si>
    <t>2 18 04 030 04 0000 150</t>
  </si>
  <si>
    <t>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г. Байконура и федеральной территории «Сириус», муниципальных общеобразовательных организаций и профессиональных образовательных организаций из бюджетов городских округов</t>
  </si>
  <si>
    <t>2 19 45 050 04 0000 150</t>
  </si>
  <si>
    <t>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</t>
  </si>
  <si>
    <t>2 19 45 179 04 0000 150</t>
  </si>
  <si>
    <t>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из бюджетов городских округов</t>
  </si>
  <si>
    <t>2 19 45 303 04 0000 150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</si>
</sst>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_ ;[Red]\-#,##0.00\ "/>
  </numFmts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shrinkToFit="1"/>
    </xf>
    <xf numFmtId="164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shrinkToFit="1"/>
    </xf>
    <xf numFmtId="4" fontId="3" fillId="0" borderId="1" xfId="0" applyNumberFormat="1" applyFont="1" applyBorder="1" applyAlignment="1">
      <alignment horizontal="right" vertical="center" shrinkToFit="1"/>
    </xf>
    <xf numFmtId="164" fontId="3" fillId="0" borderId="1" xfId="0" applyNumberFormat="1" applyFont="1" applyBorder="1" applyAlignment="1">
      <alignment horizontal="right" vertical="center" shrinkToFit="1"/>
    </xf>
    <xf numFmtId="4" fontId="4" fillId="0" borderId="1" xfId="0" applyNumberFormat="1" applyFont="1" applyBorder="1" applyAlignment="1">
      <alignment horizontal="right" vertical="center" shrinkToFit="1"/>
    </xf>
    <xf numFmtId="164" fontId="4" fillId="0" borderId="1" xfId="0" applyNumberFormat="1" applyFont="1" applyBorder="1" applyAlignment="1">
      <alignment horizontal="right" vertical="center" shrinkToFit="1"/>
    </xf>
    <xf numFmtId="164" fontId="4" fillId="0" borderId="2" xfId="0" applyNumberFormat="1" applyFont="1" applyBorder="1" applyAlignment="1">
      <alignment horizontal="right" vertical="center" shrinkToFit="1"/>
    </xf>
    <xf numFmtId="164" fontId="2" fillId="0" borderId="0" xfId="0" applyNumberFormat="1" applyFont="1" applyAlignment="1">
      <alignment horizontal="right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4" fontId="4" fillId="0" borderId="3" xfId="0" applyNumberFormat="1" applyFont="1" applyBorder="1" applyAlignment="1">
      <alignment horizontal="right" vertical="center" shrinkToFit="1"/>
    </xf>
    <xf numFmtId="164" fontId="4" fillId="0" borderId="4" xfId="0" applyNumberFormat="1" applyFont="1" applyBorder="1" applyAlignment="1">
      <alignment horizontal="right" vertical="center" shrinkToFit="1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1"/>
  <sheetViews>
    <sheetView tabSelected="1" view="pageBreakPreview" zoomScale="110" zoomScaleNormal="100" zoomScaleSheetLayoutView="110" workbookViewId="0">
      <selection activeCell="E112" sqref="E112"/>
    </sheetView>
  </sheetViews>
  <sheetFormatPr defaultRowHeight="12.75" x14ac:dyDescent="0.2"/>
  <cols>
    <col min="1" max="1" width="35" style="6" customWidth="1"/>
    <col min="2" max="2" width="19.7109375" style="4" customWidth="1"/>
    <col min="3" max="3" width="14.7109375" style="21" customWidth="1"/>
    <col min="4" max="4" width="14.85546875" style="22" customWidth="1"/>
    <col min="5" max="5" width="11.7109375" style="28" customWidth="1"/>
    <col min="6" max="16384" width="9.140625" style="6"/>
  </cols>
  <sheetData>
    <row r="1" spans="1:5" s="1" customFormat="1" x14ac:dyDescent="0.2">
      <c r="A1" s="37" t="s">
        <v>0</v>
      </c>
      <c r="B1" s="37"/>
      <c r="C1" s="37"/>
      <c r="D1" s="37"/>
      <c r="E1" s="37"/>
    </row>
    <row r="2" spans="1:5" s="1" customFormat="1" x14ac:dyDescent="0.2">
      <c r="A2" s="37" t="s">
        <v>1</v>
      </c>
      <c r="B2" s="37"/>
      <c r="C2" s="37"/>
      <c r="D2" s="37"/>
      <c r="E2" s="37"/>
    </row>
    <row r="3" spans="1:5" s="1" customFormat="1" x14ac:dyDescent="0.2">
      <c r="A3" s="37" t="s">
        <v>161</v>
      </c>
      <c r="B3" s="37"/>
      <c r="C3" s="37"/>
      <c r="D3" s="37"/>
      <c r="E3" s="37"/>
    </row>
    <row r="4" spans="1:5" s="1" customFormat="1" x14ac:dyDescent="0.2">
      <c r="A4" s="2"/>
      <c r="B4" s="2"/>
      <c r="C4" s="18"/>
      <c r="D4" s="19"/>
      <c r="E4" s="20"/>
    </row>
    <row r="5" spans="1:5" s="1" customFormat="1" x14ac:dyDescent="0.2">
      <c r="A5" s="37" t="s">
        <v>2</v>
      </c>
      <c r="B5" s="37"/>
      <c r="C5" s="37"/>
      <c r="D5" s="37"/>
      <c r="E5" s="37"/>
    </row>
    <row r="6" spans="1:5" s="1" customFormat="1" x14ac:dyDescent="0.2">
      <c r="A6" s="37" t="s">
        <v>3</v>
      </c>
      <c r="B6" s="37"/>
      <c r="C6" s="37"/>
      <c r="D6" s="37"/>
      <c r="E6" s="37"/>
    </row>
    <row r="7" spans="1:5" s="1" customFormat="1" x14ac:dyDescent="0.2">
      <c r="A7" s="2"/>
      <c r="B7" s="2"/>
      <c r="C7" s="18"/>
      <c r="D7" s="19"/>
      <c r="E7" s="20"/>
    </row>
    <row r="8" spans="1:5" x14ac:dyDescent="0.2">
      <c r="A8" s="3"/>
      <c r="E8" s="5" t="s">
        <v>132</v>
      </c>
    </row>
    <row r="9" spans="1:5" s="1" customFormat="1" ht="51" x14ac:dyDescent="0.2">
      <c r="A9" s="7" t="s">
        <v>40</v>
      </c>
      <c r="B9" s="7" t="s">
        <v>41</v>
      </c>
      <c r="C9" s="8" t="s">
        <v>162</v>
      </c>
      <c r="D9" s="12" t="s">
        <v>4</v>
      </c>
      <c r="E9" s="9" t="s">
        <v>163</v>
      </c>
    </row>
    <row r="10" spans="1:5" s="1" customFormat="1" x14ac:dyDescent="0.2">
      <c r="A10" s="7">
        <v>1</v>
      </c>
      <c r="B10" s="7">
        <v>2</v>
      </c>
      <c r="C10" s="7">
        <v>3</v>
      </c>
      <c r="D10" s="13">
        <v>4</v>
      </c>
      <c r="E10" s="7">
        <v>5</v>
      </c>
    </row>
    <row r="11" spans="1:5" ht="38.25" x14ac:dyDescent="0.2">
      <c r="A11" s="10" t="s">
        <v>133</v>
      </c>
      <c r="B11" s="13"/>
      <c r="C11" s="23">
        <f>SUM(C13:C111)</f>
        <v>4729504419.7699986</v>
      </c>
      <c r="D11" s="23">
        <f>SUM(D13:D111)</f>
        <v>4684230200.3599977</v>
      </c>
      <c r="E11" s="24">
        <f>D11/C11*100</f>
        <v>99.042728045231371</v>
      </c>
    </row>
    <row r="12" spans="1:5" x14ac:dyDescent="0.2">
      <c r="A12" s="11" t="s">
        <v>5</v>
      </c>
      <c r="B12" s="14"/>
      <c r="C12" s="25"/>
      <c r="D12" s="25"/>
      <c r="E12" s="26"/>
    </row>
    <row r="13" spans="1:5" ht="353.25" customHeight="1" x14ac:dyDescent="0.2">
      <c r="A13" s="15" t="s">
        <v>164</v>
      </c>
      <c r="B13" s="17" t="s">
        <v>42</v>
      </c>
      <c r="C13" s="16">
        <v>999612047.65999997</v>
      </c>
      <c r="D13" s="16">
        <v>969508704.19000006</v>
      </c>
      <c r="E13" s="27">
        <f>D13/C13*100</f>
        <v>96.988497333493612</v>
      </c>
    </row>
    <row r="14" spans="1:5" ht="216.75" x14ac:dyDescent="0.2">
      <c r="A14" s="15" t="s">
        <v>152</v>
      </c>
      <c r="B14" s="17" t="s">
        <v>43</v>
      </c>
      <c r="C14" s="16">
        <v>1500000</v>
      </c>
      <c r="D14" s="16">
        <v>1391412.35</v>
      </c>
      <c r="E14" s="27">
        <f t="shared" ref="E14:E80" si="0">D14/C14*100</f>
        <v>92.760823333333349</v>
      </c>
    </row>
    <row r="15" spans="1:5" ht="211.5" customHeight="1" x14ac:dyDescent="0.2">
      <c r="A15" s="15" t="s">
        <v>165</v>
      </c>
      <c r="B15" s="17" t="s">
        <v>166</v>
      </c>
      <c r="C15" s="16">
        <v>130000</v>
      </c>
      <c r="D15" s="16">
        <v>109028.01</v>
      </c>
      <c r="E15" s="27">
        <f t="shared" si="0"/>
        <v>83.867699999999999</v>
      </c>
    </row>
    <row r="16" spans="1:5" ht="211.5" customHeight="1" x14ac:dyDescent="0.2">
      <c r="A16" s="15" t="s">
        <v>167</v>
      </c>
      <c r="B16" s="17" t="s">
        <v>168</v>
      </c>
      <c r="C16" s="16">
        <v>200000</v>
      </c>
      <c r="D16" s="16">
        <v>195298.4</v>
      </c>
      <c r="E16" s="27">
        <f t="shared" si="0"/>
        <v>97.649199999999993</v>
      </c>
    </row>
    <row r="17" spans="1:5" ht="198.75" customHeight="1" x14ac:dyDescent="0.2">
      <c r="A17" s="15" t="s">
        <v>153</v>
      </c>
      <c r="B17" s="17" t="s">
        <v>44</v>
      </c>
      <c r="C17" s="16">
        <v>11500000</v>
      </c>
      <c r="D17" s="16">
        <v>11424173.439999999</v>
      </c>
      <c r="E17" s="27">
        <f t="shared" si="0"/>
        <v>99.340638608695656</v>
      </c>
    </row>
    <row r="18" spans="1:5" ht="124.5" customHeight="1" x14ac:dyDescent="0.2">
      <c r="A18" s="15" t="s">
        <v>45</v>
      </c>
      <c r="B18" s="17" t="s">
        <v>46</v>
      </c>
      <c r="C18" s="16">
        <v>155000</v>
      </c>
      <c r="D18" s="16">
        <v>160083</v>
      </c>
      <c r="E18" s="27">
        <f t="shared" si="0"/>
        <v>103.27935483870966</v>
      </c>
    </row>
    <row r="19" spans="1:5" ht="409.5" customHeight="1" x14ac:dyDescent="0.2">
      <c r="A19" s="29" t="s">
        <v>154</v>
      </c>
      <c r="B19" s="31" t="s">
        <v>47</v>
      </c>
      <c r="C19" s="33">
        <v>14820000</v>
      </c>
      <c r="D19" s="33">
        <v>14723750.779999999</v>
      </c>
      <c r="E19" s="35">
        <f t="shared" si="0"/>
        <v>99.350545074224016</v>
      </c>
    </row>
    <row r="20" spans="1:5" ht="231" customHeight="1" x14ac:dyDescent="0.2">
      <c r="A20" s="30"/>
      <c r="B20" s="32"/>
      <c r="C20" s="34"/>
      <c r="D20" s="34"/>
      <c r="E20" s="36"/>
    </row>
    <row r="21" spans="1:5" ht="153" x14ac:dyDescent="0.2">
      <c r="A21" s="15" t="s">
        <v>155</v>
      </c>
      <c r="B21" s="17" t="s">
        <v>136</v>
      </c>
      <c r="C21" s="16">
        <v>5945000</v>
      </c>
      <c r="D21" s="16">
        <v>5953179.9400000004</v>
      </c>
      <c r="E21" s="27">
        <f t="shared" si="0"/>
        <v>100.13759360807401</v>
      </c>
    </row>
    <row r="22" spans="1:5" ht="153" x14ac:dyDescent="0.2">
      <c r="A22" s="15" t="s">
        <v>156</v>
      </c>
      <c r="B22" s="17" t="s">
        <v>137</v>
      </c>
      <c r="C22" s="16">
        <v>6500000</v>
      </c>
      <c r="D22" s="16">
        <v>5999118.7199999997</v>
      </c>
      <c r="E22" s="27">
        <f t="shared" si="0"/>
        <v>92.294134153846159</v>
      </c>
    </row>
    <row r="23" spans="1:5" ht="408" x14ac:dyDescent="0.2">
      <c r="A23" s="15" t="s">
        <v>169</v>
      </c>
      <c r="B23" s="17" t="s">
        <v>170</v>
      </c>
      <c r="C23" s="16">
        <v>5450000</v>
      </c>
      <c r="D23" s="16">
        <v>6325452.8700000001</v>
      </c>
      <c r="E23" s="27">
        <f t="shared" si="0"/>
        <v>116.06335541284405</v>
      </c>
    </row>
    <row r="24" spans="1:5" ht="409.6" customHeight="1" x14ac:dyDescent="0.2">
      <c r="A24" s="29" t="s">
        <v>171</v>
      </c>
      <c r="B24" s="31" t="s">
        <v>172</v>
      </c>
      <c r="C24" s="33">
        <v>1200000</v>
      </c>
      <c r="D24" s="33">
        <v>1794511.1</v>
      </c>
      <c r="E24" s="35">
        <f>D24/C24*100</f>
        <v>149.54259166666668</v>
      </c>
    </row>
    <row r="25" spans="1:5" ht="14.25" customHeight="1" x14ac:dyDescent="0.2">
      <c r="A25" s="30"/>
      <c r="B25" s="32"/>
      <c r="C25" s="34"/>
      <c r="D25" s="34"/>
      <c r="E25" s="36"/>
    </row>
    <row r="26" spans="1:5" ht="382.5" customHeight="1" x14ac:dyDescent="0.2">
      <c r="A26" s="29" t="s">
        <v>173</v>
      </c>
      <c r="B26" s="31" t="s">
        <v>174</v>
      </c>
      <c r="C26" s="33">
        <v>2150000</v>
      </c>
      <c r="D26" s="33">
        <v>1880160.66</v>
      </c>
      <c r="E26" s="35">
        <f>D26/C26*100</f>
        <v>87.449333023255818</v>
      </c>
    </row>
    <row r="27" spans="1:5" ht="13.5" customHeight="1" x14ac:dyDescent="0.2">
      <c r="A27" s="30"/>
      <c r="B27" s="32"/>
      <c r="C27" s="34"/>
      <c r="D27" s="34"/>
      <c r="E27" s="36"/>
    </row>
    <row r="28" spans="1:5" ht="78.75" customHeight="1" x14ac:dyDescent="0.2">
      <c r="A28" s="15" t="s">
        <v>175</v>
      </c>
      <c r="B28" s="17" t="s">
        <v>176</v>
      </c>
      <c r="C28" s="16">
        <v>34500</v>
      </c>
      <c r="D28" s="16">
        <v>15555.28</v>
      </c>
      <c r="E28" s="27">
        <f>D28/C28*100</f>
        <v>45.087768115942026</v>
      </c>
    </row>
    <row r="29" spans="1:5" ht="81" customHeight="1" x14ac:dyDescent="0.2">
      <c r="A29" s="15" t="s">
        <v>177</v>
      </c>
      <c r="B29" s="17" t="s">
        <v>178</v>
      </c>
      <c r="C29" s="16">
        <v>122500000</v>
      </c>
      <c r="D29" s="16">
        <v>127233972.69</v>
      </c>
      <c r="E29" s="27">
        <f>D29/C29*100</f>
        <v>103.86446750204081</v>
      </c>
    </row>
    <row r="30" spans="1:5" ht="95.25" customHeight="1" x14ac:dyDescent="0.2">
      <c r="A30" s="15" t="s">
        <v>179</v>
      </c>
      <c r="B30" s="17" t="s">
        <v>180</v>
      </c>
      <c r="C30" s="16">
        <v>20000</v>
      </c>
      <c r="D30" s="16">
        <v>62108.67</v>
      </c>
      <c r="E30" s="27">
        <f>D30/C30*100</f>
        <v>310.54334999999998</v>
      </c>
    </row>
    <row r="31" spans="1:5" ht="157.5" customHeight="1" x14ac:dyDescent="0.2">
      <c r="A31" s="15" t="s">
        <v>48</v>
      </c>
      <c r="B31" s="17" t="s">
        <v>49</v>
      </c>
      <c r="C31" s="16">
        <v>3705000</v>
      </c>
      <c r="D31" s="16">
        <v>3703369.98</v>
      </c>
      <c r="E31" s="27">
        <f t="shared" si="0"/>
        <v>99.956004858299593</v>
      </c>
    </row>
    <row r="32" spans="1:5" ht="183" customHeight="1" x14ac:dyDescent="0.2">
      <c r="A32" s="15" t="s">
        <v>50</v>
      </c>
      <c r="B32" s="17" t="s">
        <v>51</v>
      </c>
      <c r="C32" s="16">
        <v>22000</v>
      </c>
      <c r="D32" s="16">
        <v>21669.85</v>
      </c>
      <c r="E32" s="27">
        <f t="shared" si="0"/>
        <v>98.499318181818168</v>
      </c>
    </row>
    <row r="33" spans="1:5" ht="159" customHeight="1" x14ac:dyDescent="0.2">
      <c r="A33" s="15" t="s">
        <v>52</v>
      </c>
      <c r="B33" s="17" t="s">
        <v>53</v>
      </c>
      <c r="C33" s="16">
        <v>3947895</v>
      </c>
      <c r="D33" s="16">
        <v>3945716.7</v>
      </c>
      <c r="E33" s="27">
        <f t="shared" si="0"/>
        <v>99.944823760510346</v>
      </c>
    </row>
    <row r="34" spans="1:5" ht="157.5" customHeight="1" x14ac:dyDescent="0.2">
      <c r="A34" s="15" t="s">
        <v>54</v>
      </c>
      <c r="B34" s="17" t="s">
        <v>55</v>
      </c>
      <c r="C34" s="16">
        <v>0</v>
      </c>
      <c r="D34" s="16">
        <v>-370287.31</v>
      </c>
      <c r="E34" s="27">
        <v>0</v>
      </c>
    </row>
    <row r="35" spans="1:5" ht="41.25" customHeight="1" x14ac:dyDescent="0.2">
      <c r="A35" s="15" t="s">
        <v>56</v>
      </c>
      <c r="B35" s="17" t="s">
        <v>57</v>
      </c>
      <c r="C35" s="16">
        <v>216700000</v>
      </c>
      <c r="D35" s="16">
        <v>217399728.78999999</v>
      </c>
      <c r="E35" s="27">
        <f t="shared" si="0"/>
        <v>100.32290207198893</v>
      </c>
    </row>
    <row r="36" spans="1:5" ht="92.25" customHeight="1" x14ac:dyDescent="0.2">
      <c r="A36" s="15" t="s">
        <v>58</v>
      </c>
      <c r="B36" s="17" t="s">
        <v>59</v>
      </c>
      <c r="C36" s="16">
        <v>49800000</v>
      </c>
      <c r="D36" s="16">
        <v>49182057.920000002</v>
      </c>
      <c r="E36" s="27">
        <f t="shared" si="0"/>
        <v>98.759152449799203</v>
      </c>
    </row>
    <row r="37" spans="1:5" ht="76.5" x14ac:dyDescent="0.2">
      <c r="A37" s="15" t="s">
        <v>181</v>
      </c>
      <c r="B37" s="17" t="s">
        <v>182</v>
      </c>
      <c r="C37" s="16">
        <v>0</v>
      </c>
      <c r="D37" s="16">
        <v>-4815.6000000000004</v>
      </c>
      <c r="E37" s="27">
        <v>0</v>
      </c>
    </row>
    <row r="38" spans="1:5" ht="25.5" x14ac:dyDescent="0.2">
      <c r="A38" s="15" t="s">
        <v>6</v>
      </c>
      <c r="B38" s="17" t="s">
        <v>60</v>
      </c>
      <c r="C38" s="16">
        <v>100000</v>
      </c>
      <c r="D38" s="16">
        <v>95843.51</v>
      </c>
      <c r="E38" s="27">
        <f t="shared" si="0"/>
        <v>95.843509999999995</v>
      </c>
    </row>
    <row r="39" spans="1:5" x14ac:dyDescent="0.2">
      <c r="A39" s="15" t="s">
        <v>7</v>
      </c>
      <c r="B39" s="17" t="s">
        <v>61</v>
      </c>
      <c r="C39" s="16">
        <v>644642</v>
      </c>
      <c r="D39" s="16">
        <v>644642</v>
      </c>
      <c r="E39" s="27">
        <f>D39/C39*100</f>
        <v>100</v>
      </c>
    </row>
    <row r="40" spans="1:5" ht="51.75" customHeight="1" x14ac:dyDescent="0.2">
      <c r="A40" s="15" t="s">
        <v>8</v>
      </c>
      <c r="B40" s="17" t="s">
        <v>62</v>
      </c>
      <c r="C40" s="16">
        <v>16200000</v>
      </c>
      <c r="D40" s="16">
        <v>28577231.079999998</v>
      </c>
      <c r="E40" s="27">
        <f t="shared" si="0"/>
        <v>176.40266098765431</v>
      </c>
    </row>
    <row r="41" spans="1:5" ht="63.75" x14ac:dyDescent="0.2">
      <c r="A41" s="15" t="s">
        <v>9</v>
      </c>
      <c r="B41" s="17" t="s">
        <v>63</v>
      </c>
      <c r="C41" s="16">
        <v>70000000</v>
      </c>
      <c r="D41" s="16">
        <v>71912913.219999999</v>
      </c>
      <c r="E41" s="27">
        <f t="shared" si="0"/>
        <v>102.73273317142856</v>
      </c>
    </row>
    <row r="42" spans="1:5" ht="38.25" x14ac:dyDescent="0.2">
      <c r="A42" s="15" t="s">
        <v>64</v>
      </c>
      <c r="B42" s="17" t="s">
        <v>65</v>
      </c>
      <c r="C42" s="16">
        <v>71255000</v>
      </c>
      <c r="D42" s="16">
        <v>71272904.799999997</v>
      </c>
      <c r="E42" s="27">
        <f t="shared" si="0"/>
        <v>100.02512778050662</v>
      </c>
    </row>
    <row r="43" spans="1:5" ht="51" x14ac:dyDescent="0.2">
      <c r="A43" s="15" t="s">
        <v>10</v>
      </c>
      <c r="B43" s="17" t="s">
        <v>66</v>
      </c>
      <c r="C43" s="16">
        <v>106000000</v>
      </c>
      <c r="D43" s="16">
        <v>106129261.06999999</v>
      </c>
      <c r="E43" s="27">
        <f t="shared" si="0"/>
        <v>100.12194440566037</v>
      </c>
    </row>
    <row r="44" spans="1:5" ht="51" x14ac:dyDescent="0.2">
      <c r="A44" s="15" t="s">
        <v>11</v>
      </c>
      <c r="B44" s="17" t="s">
        <v>67</v>
      </c>
      <c r="C44" s="16">
        <v>12100000</v>
      </c>
      <c r="D44" s="16">
        <v>12248539.310000001</v>
      </c>
      <c r="E44" s="27">
        <f t="shared" si="0"/>
        <v>101.2275976033058</v>
      </c>
    </row>
    <row r="45" spans="1:5" ht="63.75" x14ac:dyDescent="0.2">
      <c r="A45" s="15" t="s">
        <v>12</v>
      </c>
      <c r="B45" s="17" t="s">
        <v>68</v>
      </c>
      <c r="C45" s="16">
        <v>60000000</v>
      </c>
      <c r="D45" s="16">
        <v>58606727.240000002</v>
      </c>
      <c r="E45" s="27">
        <f t="shared" si="0"/>
        <v>97.67787873333333</v>
      </c>
    </row>
    <row r="46" spans="1:5" ht="42" customHeight="1" x14ac:dyDescent="0.2">
      <c r="A46" s="15" t="s">
        <v>13</v>
      </c>
      <c r="B46" s="17" t="s">
        <v>69</v>
      </c>
      <c r="C46" s="16">
        <v>20000</v>
      </c>
      <c r="D46" s="16">
        <v>15000</v>
      </c>
      <c r="E46" s="27">
        <f t="shared" si="0"/>
        <v>75</v>
      </c>
    </row>
    <row r="47" spans="1:5" ht="81.75" customHeight="1" x14ac:dyDescent="0.2">
      <c r="A47" s="15" t="s">
        <v>183</v>
      </c>
      <c r="B47" s="17" t="s">
        <v>184</v>
      </c>
      <c r="C47" s="16">
        <v>0</v>
      </c>
      <c r="D47" s="16">
        <v>-9</v>
      </c>
      <c r="E47" s="27">
        <v>0</v>
      </c>
    </row>
    <row r="48" spans="1:5" ht="106.5" customHeight="1" x14ac:dyDescent="0.2">
      <c r="A48" s="15" t="s">
        <v>14</v>
      </c>
      <c r="B48" s="17" t="s">
        <v>70</v>
      </c>
      <c r="C48" s="16">
        <v>90000000</v>
      </c>
      <c r="D48" s="16">
        <v>91875693.010000005</v>
      </c>
      <c r="E48" s="27">
        <f t="shared" si="0"/>
        <v>102.08410334444444</v>
      </c>
    </row>
    <row r="49" spans="1:5" ht="95.25" customHeight="1" x14ac:dyDescent="0.2">
      <c r="A49" s="15" t="s">
        <v>15</v>
      </c>
      <c r="B49" s="17" t="s">
        <v>71</v>
      </c>
      <c r="C49" s="16">
        <v>2829182.55</v>
      </c>
      <c r="D49" s="16">
        <v>3085246.47</v>
      </c>
      <c r="E49" s="27">
        <f t="shared" si="0"/>
        <v>109.05080939368865</v>
      </c>
    </row>
    <row r="50" spans="1:5" ht="89.25" x14ac:dyDescent="0.2">
      <c r="A50" s="15" t="s">
        <v>16</v>
      </c>
      <c r="B50" s="17" t="s">
        <v>72</v>
      </c>
      <c r="C50" s="16">
        <v>66555.86</v>
      </c>
      <c r="D50" s="16">
        <v>65012.480000000003</v>
      </c>
      <c r="E50" s="27">
        <f t="shared" si="0"/>
        <v>97.681075715947486</v>
      </c>
    </row>
    <row r="51" spans="1:5" ht="42" customHeight="1" x14ac:dyDescent="0.2">
      <c r="A51" s="15" t="s">
        <v>17</v>
      </c>
      <c r="B51" s="17" t="s">
        <v>73</v>
      </c>
      <c r="C51" s="16">
        <v>56633432.329999998</v>
      </c>
      <c r="D51" s="16">
        <v>59839587.159999996</v>
      </c>
      <c r="E51" s="27">
        <f t="shared" si="0"/>
        <v>105.66124053954191</v>
      </c>
    </row>
    <row r="52" spans="1:5" ht="144.75" customHeight="1" x14ac:dyDescent="0.2">
      <c r="A52" s="15" t="s">
        <v>74</v>
      </c>
      <c r="B52" s="17" t="s">
        <v>75</v>
      </c>
      <c r="C52" s="16">
        <v>2850000</v>
      </c>
      <c r="D52" s="16">
        <v>3085748.09</v>
      </c>
      <c r="E52" s="27">
        <f t="shared" si="0"/>
        <v>108.27186280701756</v>
      </c>
    </row>
    <row r="53" spans="1:5" ht="68.25" customHeight="1" x14ac:dyDescent="0.2">
      <c r="A53" s="15" t="s">
        <v>18</v>
      </c>
      <c r="B53" s="17" t="s">
        <v>76</v>
      </c>
      <c r="C53" s="16">
        <v>238</v>
      </c>
      <c r="D53" s="16">
        <v>-49173.32</v>
      </c>
      <c r="E53" s="27">
        <f t="shared" si="0"/>
        <v>-20661.058823529409</v>
      </c>
    </row>
    <row r="54" spans="1:5" ht="108" customHeight="1" x14ac:dyDescent="0.2">
      <c r="A54" s="15" t="s">
        <v>19</v>
      </c>
      <c r="B54" s="17" t="s">
        <v>77</v>
      </c>
      <c r="C54" s="16">
        <v>5400000</v>
      </c>
      <c r="D54" s="16">
        <v>5793304.8099999996</v>
      </c>
      <c r="E54" s="27">
        <f t="shared" si="0"/>
        <v>107.2834224074074</v>
      </c>
    </row>
    <row r="55" spans="1:5" ht="132" customHeight="1" x14ac:dyDescent="0.2">
      <c r="A55" s="15" t="s">
        <v>138</v>
      </c>
      <c r="B55" s="17" t="s">
        <v>139</v>
      </c>
      <c r="C55" s="16">
        <v>3300000</v>
      </c>
      <c r="D55" s="16">
        <v>3217638.7</v>
      </c>
      <c r="E55" s="27">
        <f t="shared" si="0"/>
        <v>97.504203030303032</v>
      </c>
    </row>
    <row r="56" spans="1:5" ht="38.25" x14ac:dyDescent="0.2">
      <c r="A56" s="15" t="s">
        <v>20</v>
      </c>
      <c r="B56" s="17" t="s">
        <v>78</v>
      </c>
      <c r="C56" s="16">
        <v>3700000</v>
      </c>
      <c r="D56" s="16">
        <v>3695775.07</v>
      </c>
      <c r="E56" s="27">
        <f t="shared" si="0"/>
        <v>99.885812702702708</v>
      </c>
    </row>
    <row r="57" spans="1:5" ht="28.5" customHeight="1" x14ac:dyDescent="0.2">
      <c r="A57" s="15" t="s">
        <v>140</v>
      </c>
      <c r="B57" s="17" t="s">
        <v>141</v>
      </c>
      <c r="C57" s="16">
        <v>79100</v>
      </c>
      <c r="D57" s="16">
        <v>14307.44</v>
      </c>
      <c r="E57" s="27">
        <f t="shared" si="0"/>
        <v>18.087787610619468</v>
      </c>
    </row>
    <row r="58" spans="1:5" ht="29.25" customHeight="1" x14ac:dyDescent="0.2">
      <c r="A58" s="15" t="s">
        <v>79</v>
      </c>
      <c r="B58" s="17" t="s">
        <v>80</v>
      </c>
      <c r="C58" s="16">
        <v>3730400</v>
      </c>
      <c r="D58" s="16">
        <v>3226943.27</v>
      </c>
      <c r="E58" s="27">
        <f t="shared" si="0"/>
        <v>86.503947834012436</v>
      </c>
    </row>
    <row r="59" spans="1:5" ht="40.5" customHeight="1" x14ac:dyDescent="0.2">
      <c r="A59" s="15" t="s">
        <v>21</v>
      </c>
      <c r="B59" s="17" t="s">
        <v>81</v>
      </c>
      <c r="C59" s="16">
        <v>4400000</v>
      </c>
      <c r="D59" s="16">
        <v>5161065.7</v>
      </c>
      <c r="E59" s="27">
        <f t="shared" si="0"/>
        <v>117.29694772727272</v>
      </c>
    </row>
    <row r="60" spans="1:5" ht="55.5" customHeight="1" x14ac:dyDescent="0.2">
      <c r="A60" s="15" t="s">
        <v>142</v>
      </c>
      <c r="B60" s="17" t="s">
        <v>143</v>
      </c>
      <c r="C60" s="16">
        <v>908697.74</v>
      </c>
      <c r="D60" s="16">
        <v>1003774.09</v>
      </c>
      <c r="E60" s="27">
        <f t="shared" si="0"/>
        <v>110.46292356796221</v>
      </c>
    </row>
    <row r="61" spans="1:5" ht="29.25" customHeight="1" x14ac:dyDescent="0.2">
      <c r="A61" s="15" t="s">
        <v>22</v>
      </c>
      <c r="B61" s="17" t="s">
        <v>82</v>
      </c>
      <c r="C61" s="16">
        <v>1249821.7</v>
      </c>
      <c r="D61" s="16">
        <v>1160832.8700000001</v>
      </c>
      <c r="E61" s="27">
        <f t="shared" si="0"/>
        <v>92.879877985795915</v>
      </c>
    </row>
    <row r="62" spans="1:5" ht="118.5" customHeight="1" x14ac:dyDescent="0.2">
      <c r="A62" s="15" t="s">
        <v>83</v>
      </c>
      <c r="B62" s="17" t="s">
        <v>84</v>
      </c>
      <c r="C62" s="16">
        <v>63437606.969999999</v>
      </c>
      <c r="D62" s="16">
        <v>62612402.950000003</v>
      </c>
      <c r="E62" s="27">
        <f t="shared" si="0"/>
        <v>98.699187974744646</v>
      </c>
    </row>
    <row r="63" spans="1:5" ht="67.5" customHeight="1" x14ac:dyDescent="0.2">
      <c r="A63" s="15" t="s">
        <v>23</v>
      </c>
      <c r="B63" s="17" t="s">
        <v>85</v>
      </c>
      <c r="C63" s="16">
        <v>55000000</v>
      </c>
      <c r="D63" s="16">
        <v>54737030.759999998</v>
      </c>
      <c r="E63" s="27">
        <f t="shared" si="0"/>
        <v>99.521874109090902</v>
      </c>
    </row>
    <row r="64" spans="1:5" ht="66.75" customHeight="1" x14ac:dyDescent="0.2">
      <c r="A64" s="15" t="s">
        <v>86</v>
      </c>
      <c r="B64" s="17" t="s">
        <v>87</v>
      </c>
      <c r="C64" s="16">
        <v>40000</v>
      </c>
      <c r="D64" s="16">
        <v>38211.33</v>
      </c>
      <c r="E64" s="27">
        <f t="shared" si="0"/>
        <v>95.528325000000009</v>
      </c>
    </row>
    <row r="65" spans="1:5" ht="117.75" customHeight="1" x14ac:dyDescent="0.2">
      <c r="A65" s="15" t="s">
        <v>88</v>
      </c>
      <c r="B65" s="17" t="s">
        <v>89</v>
      </c>
      <c r="C65" s="16">
        <v>1950000</v>
      </c>
      <c r="D65" s="16">
        <v>2023192.04</v>
      </c>
      <c r="E65" s="27">
        <f t="shared" si="0"/>
        <v>103.75343794871795</v>
      </c>
    </row>
    <row r="66" spans="1:5" ht="54.75" customHeight="1" x14ac:dyDescent="0.2">
      <c r="A66" s="15" t="s">
        <v>144</v>
      </c>
      <c r="B66" s="17" t="s">
        <v>145</v>
      </c>
      <c r="C66" s="16">
        <v>20113079.32</v>
      </c>
      <c r="D66" s="16">
        <v>15159986.300000001</v>
      </c>
      <c r="E66" s="27">
        <f t="shared" si="0"/>
        <v>75.373770762815255</v>
      </c>
    </row>
    <row r="67" spans="1:5" ht="119.25" customHeight="1" x14ac:dyDescent="0.2">
      <c r="A67" s="15" t="s">
        <v>90</v>
      </c>
      <c r="B67" s="17" t="s">
        <v>91</v>
      </c>
      <c r="C67" s="16">
        <v>44000</v>
      </c>
      <c r="D67" s="16">
        <v>41188.74</v>
      </c>
      <c r="E67" s="27">
        <f t="shared" si="0"/>
        <v>93.610772727272717</v>
      </c>
    </row>
    <row r="68" spans="1:5" ht="145.5" customHeight="1" x14ac:dyDescent="0.2">
      <c r="A68" s="15" t="s">
        <v>92</v>
      </c>
      <c r="B68" s="17" t="s">
        <v>93</v>
      </c>
      <c r="C68" s="16">
        <v>166000</v>
      </c>
      <c r="D68" s="16">
        <v>156577.26999999999</v>
      </c>
      <c r="E68" s="27">
        <f t="shared" si="0"/>
        <v>94.323656626506008</v>
      </c>
    </row>
    <row r="69" spans="1:5" ht="118.5" customHeight="1" x14ac:dyDescent="0.2">
      <c r="A69" s="15" t="s">
        <v>94</v>
      </c>
      <c r="B69" s="17" t="s">
        <v>95</v>
      </c>
      <c r="C69" s="16">
        <v>22000</v>
      </c>
      <c r="D69" s="16">
        <v>16750</v>
      </c>
      <c r="E69" s="27">
        <f t="shared" si="0"/>
        <v>76.13636363636364</v>
      </c>
    </row>
    <row r="70" spans="1:5" ht="105.75" customHeight="1" x14ac:dyDescent="0.2">
      <c r="A70" s="15" t="s">
        <v>185</v>
      </c>
      <c r="B70" s="17" t="s">
        <v>186</v>
      </c>
      <c r="C70" s="16">
        <v>10000</v>
      </c>
      <c r="D70" s="16">
        <v>10000</v>
      </c>
      <c r="E70" s="27">
        <f t="shared" si="0"/>
        <v>100</v>
      </c>
    </row>
    <row r="71" spans="1:5" ht="131.25" customHeight="1" x14ac:dyDescent="0.2">
      <c r="A71" s="15" t="s">
        <v>146</v>
      </c>
      <c r="B71" s="17" t="s">
        <v>96</v>
      </c>
      <c r="C71" s="16">
        <v>3500</v>
      </c>
      <c r="D71" s="16">
        <v>3500</v>
      </c>
      <c r="E71" s="27">
        <f t="shared" si="0"/>
        <v>100</v>
      </c>
    </row>
    <row r="72" spans="1:5" ht="144.75" customHeight="1" x14ac:dyDescent="0.2">
      <c r="A72" s="15" t="s">
        <v>97</v>
      </c>
      <c r="B72" s="17" t="s">
        <v>98</v>
      </c>
      <c r="C72" s="16">
        <v>100000</v>
      </c>
      <c r="D72" s="16">
        <v>77750</v>
      </c>
      <c r="E72" s="27">
        <f t="shared" si="0"/>
        <v>77.75</v>
      </c>
    </row>
    <row r="73" spans="1:5" ht="196.5" customHeight="1" x14ac:dyDescent="0.2">
      <c r="A73" s="15" t="s">
        <v>147</v>
      </c>
      <c r="B73" s="17" t="s">
        <v>99</v>
      </c>
      <c r="C73" s="16">
        <v>47200</v>
      </c>
      <c r="D73" s="16">
        <v>46900</v>
      </c>
      <c r="E73" s="27">
        <f t="shared" si="0"/>
        <v>99.364406779661024</v>
      </c>
    </row>
    <row r="74" spans="1:5" ht="130.5" customHeight="1" x14ac:dyDescent="0.2">
      <c r="A74" s="15" t="s">
        <v>148</v>
      </c>
      <c r="B74" s="17" t="s">
        <v>149</v>
      </c>
      <c r="C74" s="16">
        <v>0</v>
      </c>
      <c r="D74" s="16">
        <v>2500</v>
      </c>
      <c r="E74" s="27">
        <v>0</v>
      </c>
    </row>
    <row r="75" spans="1:5" ht="131.25" customHeight="1" x14ac:dyDescent="0.2">
      <c r="A75" s="15" t="s">
        <v>100</v>
      </c>
      <c r="B75" s="17" t="s">
        <v>101</v>
      </c>
      <c r="C75" s="16">
        <v>10000</v>
      </c>
      <c r="D75" s="16">
        <v>10277.09</v>
      </c>
      <c r="E75" s="27">
        <f t="shared" si="0"/>
        <v>102.7709</v>
      </c>
    </row>
    <row r="76" spans="1:5" ht="118.5" customHeight="1" x14ac:dyDescent="0.2">
      <c r="A76" s="15" t="s">
        <v>102</v>
      </c>
      <c r="B76" s="17" t="s">
        <v>103</v>
      </c>
      <c r="C76" s="16">
        <v>164000</v>
      </c>
      <c r="D76" s="16">
        <v>164886.82</v>
      </c>
      <c r="E76" s="27">
        <f t="shared" si="0"/>
        <v>100.54074390243903</v>
      </c>
    </row>
    <row r="77" spans="1:5" ht="105" customHeight="1" x14ac:dyDescent="0.2">
      <c r="A77" s="15" t="s">
        <v>104</v>
      </c>
      <c r="B77" s="17" t="s">
        <v>105</v>
      </c>
      <c r="C77" s="16">
        <v>600</v>
      </c>
      <c r="D77" s="16">
        <v>10600</v>
      </c>
      <c r="E77" s="27">
        <f t="shared" si="0"/>
        <v>1766.6666666666667</v>
      </c>
    </row>
    <row r="78" spans="1:5" ht="132.75" customHeight="1" x14ac:dyDescent="0.2">
      <c r="A78" s="15" t="s">
        <v>106</v>
      </c>
      <c r="B78" s="17" t="s">
        <v>107</v>
      </c>
      <c r="C78" s="16">
        <v>1209000</v>
      </c>
      <c r="D78" s="16">
        <v>1099171.6299999999</v>
      </c>
      <c r="E78" s="27">
        <f>D78/C78*100</f>
        <v>90.915767576509495</v>
      </c>
    </row>
    <row r="79" spans="1:5" ht="79.5" customHeight="1" x14ac:dyDescent="0.2">
      <c r="A79" s="15" t="s">
        <v>24</v>
      </c>
      <c r="B79" s="17" t="s">
        <v>108</v>
      </c>
      <c r="C79" s="16">
        <v>2800000</v>
      </c>
      <c r="D79" s="16">
        <v>2862648.76</v>
      </c>
      <c r="E79" s="27">
        <f t="shared" si="0"/>
        <v>102.2374557142857</v>
      </c>
    </row>
    <row r="80" spans="1:5" ht="107.25" customHeight="1" x14ac:dyDescent="0.2">
      <c r="A80" s="15" t="s">
        <v>25</v>
      </c>
      <c r="B80" s="17" t="s">
        <v>109</v>
      </c>
      <c r="C80" s="16">
        <v>62170</v>
      </c>
      <c r="D80" s="16">
        <v>248857.87</v>
      </c>
      <c r="E80" s="27">
        <f t="shared" si="0"/>
        <v>400.28610262184327</v>
      </c>
    </row>
    <row r="81" spans="1:5" ht="67.5" customHeight="1" x14ac:dyDescent="0.2">
      <c r="A81" s="15" t="s">
        <v>187</v>
      </c>
      <c r="B81" s="17" t="s">
        <v>188</v>
      </c>
      <c r="C81" s="16">
        <v>66500</v>
      </c>
      <c r="D81" s="16">
        <v>66500</v>
      </c>
      <c r="E81" s="27">
        <f t="shared" ref="E81:E105" si="1">D81/C81*100</f>
        <v>100</v>
      </c>
    </row>
    <row r="82" spans="1:5" ht="92.25" customHeight="1" x14ac:dyDescent="0.2">
      <c r="A82" s="15" t="s">
        <v>110</v>
      </c>
      <c r="B82" s="17" t="s">
        <v>111</v>
      </c>
      <c r="C82" s="16">
        <v>6000</v>
      </c>
      <c r="D82" s="16">
        <v>5850</v>
      </c>
      <c r="E82" s="27">
        <f t="shared" si="1"/>
        <v>97.5</v>
      </c>
    </row>
    <row r="83" spans="1:5" ht="69" customHeight="1" x14ac:dyDescent="0.2">
      <c r="A83" s="15" t="s">
        <v>26</v>
      </c>
      <c r="B83" s="17" t="s">
        <v>112</v>
      </c>
      <c r="C83" s="16">
        <v>88000</v>
      </c>
      <c r="D83" s="16">
        <v>82666.559999999998</v>
      </c>
      <c r="E83" s="27">
        <f t="shared" si="1"/>
        <v>93.939272727272723</v>
      </c>
    </row>
    <row r="84" spans="1:5" ht="93" customHeight="1" x14ac:dyDescent="0.2">
      <c r="A84" s="15" t="s">
        <v>27</v>
      </c>
      <c r="B84" s="17" t="s">
        <v>113</v>
      </c>
      <c r="C84" s="16">
        <v>6000</v>
      </c>
      <c r="D84" s="16">
        <v>5952.08</v>
      </c>
      <c r="E84" s="27">
        <f t="shared" si="1"/>
        <v>99.201333333333324</v>
      </c>
    </row>
    <row r="85" spans="1:5" ht="105" customHeight="1" x14ac:dyDescent="0.2">
      <c r="A85" s="15" t="s">
        <v>189</v>
      </c>
      <c r="B85" s="17" t="s">
        <v>190</v>
      </c>
      <c r="C85" s="16">
        <v>5000</v>
      </c>
      <c r="D85" s="16">
        <v>5907.72</v>
      </c>
      <c r="E85" s="27">
        <f t="shared" si="1"/>
        <v>118.15440000000001</v>
      </c>
    </row>
    <row r="86" spans="1:5" ht="27.75" customHeight="1" x14ac:dyDescent="0.2">
      <c r="A86" s="15" t="s">
        <v>114</v>
      </c>
      <c r="B86" s="17" t="s">
        <v>115</v>
      </c>
      <c r="C86" s="16">
        <v>4435855.3</v>
      </c>
      <c r="D86" s="16">
        <v>4435855.29</v>
      </c>
      <c r="E86" s="27">
        <f t="shared" si="1"/>
        <v>99.999999774564344</v>
      </c>
    </row>
    <row r="87" spans="1:5" ht="54.75" customHeight="1" x14ac:dyDescent="0.2">
      <c r="A87" s="15" t="s">
        <v>28</v>
      </c>
      <c r="B87" s="17" t="s">
        <v>116</v>
      </c>
      <c r="C87" s="16">
        <v>157488727.18000001</v>
      </c>
      <c r="D87" s="16">
        <v>157488727.18000001</v>
      </c>
      <c r="E87" s="27">
        <f t="shared" si="1"/>
        <v>100</v>
      </c>
    </row>
    <row r="88" spans="1:5" ht="117.75" customHeight="1" x14ac:dyDescent="0.2">
      <c r="A88" s="15" t="s">
        <v>29</v>
      </c>
      <c r="B88" s="17" t="s">
        <v>117</v>
      </c>
      <c r="C88" s="16">
        <v>27427950</v>
      </c>
      <c r="D88" s="16">
        <v>14220600</v>
      </c>
      <c r="E88" s="27">
        <f t="shared" si="1"/>
        <v>51.847112161134902</v>
      </c>
    </row>
    <row r="89" spans="1:5" ht="79.5" customHeight="1" x14ac:dyDescent="0.2">
      <c r="A89" s="15" t="s">
        <v>30</v>
      </c>
      <c r="B89" s="17" t="s">
        <v>118</v>
      </c>
      <c r="C89" s="16">
        <v>74349041.310000002</v>
      </c>
      <c r="D89" s="16">
        <v>74348920.620000005</v>
      </c>
      <c r="E89" s="27">
        <f>D89/C89*100</f>
        <v>99.999837671074346</v>
      </c>
    </row>
    <row r="90" spans="1:5" ht="78.75" customHeight="1" x14ac:dyDescent="0.2">
      <c r="A90" s="15" t="s">
        <v>191</v>
      </c>
      <c r="B90" s="17" t="s">
        <v>192</v>
      </c>
      <c r="C90" s="16">
        <v>104167777.78</v>
      </c>
      <c r="D90" s="16">
        <v>104167777.78</v>
      </c>
      <c r="E90" s="27">
        <f t="shared" si="1"/>
        <v>100</v>
      </c>
    </row>
    <row r="91" spans="1:5" ht="40.5" customHeight="1" x14ac:dyDescent="0.2">
      <c r="A91" s="15" t="s">
        <v>31</v>
      </c>
      <c r="B91" s="17" t="s">
        <v>119</v>
      </c>
      <c r="C91" s="16">
        <v>7052590.7000000002</v>
      </c>
      <c r="D91" s="16">
        <v>7052590.7000000002</v>
      </c>
      <c r="E91" s="27">
        <f t="shared" si="1"/>
        <v>100</v>
      </c>
    </row>
    <row r="92" spans="1:5" ht="29.25" customHeight="1" x14ac:dyDescent="0.2">
      <c r="A92" s="15" t="s">
        <v>120</v>
      </c>
      <c r="B92" s="17" t="s">
        <v>121</v>
      </c>
      <c r="C92" s="16">
        <v>57209386.520000003</v>
      </c>
      <c r="D92" s="16">
        <v>57209386.520000003</v>
      </c>
      <c r="E92" s="27">
        <f t="shared" si="1"/>
        <v>100</v>
      </c>
    </row>
    <row r="93" spans="1:5" ht="41.25" customHeight="1" x14ac:dyDescent="0.2">
      <c r="A93" s="15" t="s">
        <v>32</v>
      </c>
      <c r="B93" s="17" t="s">
        <v>122</v>
      </c>
      <c r="C93" s="16">
        <v>64613128.369999997</v>
      </c>
      <c r="D93" s="16">
        <v>64613128.369999997</v>
      </c>
      <c r="E93" s="27">
        <f t="shared" si="1"/>
        <v>100</v>
      </c>
    </row>
    <row r="94" spans="1:5" ht="65.25" customHeight="1" x14ac:dyDescent="0.2">
      <c r="A94" s="15" t="s">
        <v>193</v>
      </c>
      <c r="B94" s="17" t="s">
        <v>194</v>
      </c>
      <c r="C94" s="16">
        <v>2435159.73</v>
      </c>
      <c r="D94" s="16">
        <v>2435159.7200000002</v>
      </c>
      <c r="E94" s="27">
        <f t="shared" si="1"/>
        <v>99.999999589349329</v>
      </c>
    </row>
    <row r="95" spans="1:5" ht="53.25" customHeight="1" x14ac:dyDescent="0.2">
      <c r="A95" s="15" t="s">
        <v>157</v>
      </c>
      <c r="B95" s="17" t="s">
        <v>158</v>
      </c>
      <c r="C95" s="16">
        <v>249810714.31</v>
      </c>
      <c r="D95" s="16">
        <v>249810714.27000001</v>
      </c>
      <c r="E95" s="27">
        <f t="shared" si="1"/>
        <v>99.999999983987877</v>
      </c>
    </row>
    <row r="96" spans="1:5" ht="40.5" customHeight="1" x14ac:dyDescent="0.2">
      <c r="A96" s="15" t="s">
        <v>33</v>
      </c>
      <c r="B96" s="17" t="s">
        <v>123</v>
      </c>
      <c r="C96" s="16">
        <v>3498100</v>
      </c>
      <c r="D96" s="16">
        <v>3498100</v>
      </c>
      <c r="E96" s="27">
        <f t="shared" si="1"/>
        <v>100</v>
      </c>
    </row>
    <row r="97" spans="1:5" ht="27" customHeight="1" x14ac:dyDescent="0.2">
      <c r="A97" s="15" t="s">
        <v>34</v>
      </c>
      <c r="B97" s="17" t="s">
        <v>124</v>
      </c>
      <c r="C97" s="16">
        <v>215191071.78</v>
      </c>
      <c r="D97" s="16">
        <v>213895737.71000001</v>
      </c>
      <c r="E97" s="27">
        <f t="shared" si="1"/>
        <v>99.398053990211892</v>
      </c>
    </row>
    <row r="98" spans="1:5" ht="43.5" customHeight="1" x14ac:dyDescent="0.2">
      <c r="A98" s="15" t="s">
        <v>35</v>
      </c>
      <c r="B98" s="17" t="s">
        <v>125</v>
      </c>
      <c r="C98" s="16">
        <v>1543741093.99</v>
      </c>
      <c r="D98" s="16">
        <v>1542318683.5</v>
      </c>
      <c r="E98" s="27">
        <f t="shared" si="1"/>
        <v>99.907859517665386</v>
      </c>
    </row>
    <row r="99" spans="1:5" ht="107.25" customHeight="1" x14ac:dyDescent="0.2">
      <c r="A99" s="15" t="s">
        <v>36</v>
      </c>
      <c r="B99" s="17" t="s">
        <v>126</v>
      </c>
      <c r="C99" s="16">
        <v>34525144</v>
      </c>
      <c r="D99" s="16">
        <v>34146144</v>
      </c>
      <c r="E99" s="27">
        <f t="shared" si="1"/>
        <v>98.90224932877905</v>
      </c>
    </row>
    <row r="100" spans="1:5" ht="79.5" customHeight="1" x14ac:dyDescent="0.2">
      <c r="A100" s="15" t="s">
        <v>150</v>
      </c>
      <c r="B100" s="17" t="s">
        <v>127</v>
      </c>
      <c r="C100" s="16">
        <v>6926502</v>
      </c>
      <c r="D100" s="16">
        <v>6926502</v>
      </c>
      <c r="E100" s="27">
        <f t="shared" si="1"/>
        <v>100</v>
      </c>
    </row>
    <row r="101" spans="1:5" ht="80.25" customHeight="1" x14ac:dyDescent="0.2">
      <c r="A101" s="15" t="s">
        <v>37</v>
      </c>
      <c r="B101" s="17" t="s">
        <v>128</v>
      </c>
      <c r="C101" s="16">
        <v>38300</v>
      </c>
      <c r="D101" s="16">
        <v>0</v>
      </c>
      <c r="E101" s="27">
        <f>D101/C101*100</f>
        <v>0</v>
      </c>
    </row>
    <row r="102" spans="1:5" ht="200.25" customHeight="1" x14ac:dyDescent="0.2">
      <c r="A102" s="15" t="s">
        <v>159</v>
      </c>
      <c r="B102" s="17" t="s">
        <v>160</v>
      </c>
      <c r="C102" s="16">
        <v>1257732</v>
      </c>
      <c r="D102" s="16">
        <v>1257731.7</v>
      </c>
      <c r="E102" s="27">
        <f t="shared" si="1"/>
        <v>99.999976147541759</v>
      </c>
    </row>
    <row r="103" spans="1:5" ht="105.75" customHeight="1" x14ac:dyDescent="0.2">
      <c r="A103" s="15" t="s">
        <v>134</v>
      </c>
      <c r="B103" s="17" t="s">
        <v>135</v>
      </c>
      <c r="C103" s="16">
        <v>4075206.44</v>
      </c>
      <c r="D103" s="16">
        <v>4075206.07</v>
      </c>
      <c r="E103" s="27">
        <f t="shared" si="1"/>
        <v>99.999990920705358</v>
      </c>
    </row>
    <row r="104" spans="1:5" ht="170.25" customHeight="1" x14ac:dyDescent="0.2">
      <c r="A104" s="15" t="s">
        <v>151</v>
      </c>
      <c r="B104" s="17" t="s">
        <v>129</v>
      </c>
      <c r="C104" s="16">
        <v>50399118</v>
      </c>
      <c r="D104" s="16">
        <v>50039766</v>
      </c>
      <c r="E104" s="27">
        <f t="shared" si="1"/>
        <v>99.286987522281649</v>
      </c>
    </row>
    <row r="105" spans="1:5" ht="41.25" customHeight="1" x14ac:dyDescent="0.2">
      <c r="A105" s="15" t="s">
        <v>38</v>
      </c>
      <c r="B105" s="17" t="s">
        <v>130</v>
      </c>
      <c r="C105" s="16">
        <v>18152651.23</v>
      </c>
      <c r="D105" s="16">
        <v>18152651.23</v>
      </c>
      <c r="E105" s="27">
        <f t="shared" si="1"/>
        <v>100</v>
      </c>
    </row>
    <row r="106" spans="1:5" ht="41.25" customHeight="1" x14ac:dyDescent="0.2">
      <c r="A106" s="15" t="s">
        <v>195</v>
      </c>
      <c r="B106" s="17" t="s">
        <v>196</v>
      </c>
      <c r="C106" s="16">
        <v>0</v>
      </c>
      <c r="D106" s="16">
        <v>240906.73</v>
      </c>
      <c r="E106" s="27">
        <v>0</v>
      </c>
    </row>
    <row r="107" spans="1:5" ht="42" customHeight="1" x14ac:dyDescent="0.2">
      <c r="A107" s="15" t="s">
        <v>197</v>
      </c>
      <c r="B107" s="17" t="s">
        <v>198</v>
      </c>
      <c r="C107" s="16">
        <v>0</v>
      </c>
      <c r="D107" s="16">
        <v>49870.94</v>
      </c>
      <c r="E107" s="27">
        <v>0</v>
      </c>
    </row>
    <row r="108" spans="1:5" ht="196.5" customHeight="1" x14ac:dyDescent="0.2">
      <c r="A108" s="15" t="s">
        <v>199</v>
      </c>
      <c r="B108" s="17" t="s">
        <v>200</v>
      </c>
      <c r="C108" s="16">
        <v>0</v>
      </c>
      <c r="D108" s="16">
        <v>-23589.97</v>
      </c>
      <c r="E108" s="27">
        <v>0</v>
      </c>
    </row>
    <row r="109" spans="1:5" ht="106.5" customHeight="1" x14ac:dyDescent="0.2">
      <c r="A109" s="15" t="s">
        <v>201</v>
      </c>
      <c r="B109" s="17" t="s">
        <v>202</v>
      </c>
      <c r="C109" s="16">
        <v>0</v>
      </c>
      <c r="D109" s="16">
        <v>-0.03</v>
      </c>
      <c r="E109" s="27">
        <v>0</v>
      </c>
    </row>
    <row r="110" spans="1:5" ht="171" customHeight="1" x14ac:dyDescent="0.2">
      <c r="A110" s="15" t="s">
        <v>203</v>
      </c>
      <c r="B110" s="17" t="s">
        <v>204</v>
      </c>
      <c r="C110" s="16">
        <v>0</v>
      </c>
      <c r="D110" s="16">
        <v>-217116.73</v>
      </c>
      <c r="E110" s="27">
        <v>0</v>
      </c>
    </row>
    <row r="111" spans="1:5" ht="70.5" customHeight="1" x14ac:dyDescent="0.2">
      <c r="A111" s="15" t="s">
        <v>39</v>
      </c>
      <c r="B111" s="17" t="s">
        <v>131</v>
      </c>
      <c r="C111" s="16">
        <v>0</v>
      </c>
      <c r="D111" s="16">
        <v>-16735320.66</v>
      </c>
      <c r="E111" s="27">
        <v>0</v>
      </c>
    </row>
  </sheetData>
  <autoFilter ref="A10:E111" xr:uid="{00000000-0009-0000-0000-000000000000}"/>
  <mergeCells count="20">
    <mergeCell ref="A6:E6"/>
    <mergeCell ref="A1:E1"/>
    <mergeCell ref="A2:E2"/>
    <mergeCell ref="A3:E3"/>
    <mergeCell ref="A5:E5"/>
    <mergeCell ref="A19:A20"/>
    <mergeCell ref="B19:B20"/>
    <mergeCell ref="C19:C20"/>
    <mergeCell ref="D19:D20"/>
    <mergeCell ref="E19:E20"/>
    <mergeCell ref="A24:A25"/>
    <mergeCell ref="B24:B25"/>
    <mergeCell ref="C24:C25"/>
    <mergeCell ref="D24:D25"/>
    <mergeCell ref="E24:E25"/>
    <mergeCell ref="A26:A27"/>
    <mergeCell ref="B26:B27"/>
    <mergeCell ref="C26:C27"/>
    <mergeCell ref="D26:D27"/>
    <mergeCell ref="E26:E27"/>
  </mergeCells>
  <pageMargins left="0.98425196850393704" right="0.39370078740157483" top="0.39370078740157483" bottom="0.3937007874015748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Александровна Зверева</dc:creator>
  <cp:lastModifiedBy>Станислав Сазонов</cp:lastModifiedBy>
  <cp:lastPrinted>2026-02-17T07:53:28Z</cp:lastPrinted>
  <dcterms:created xsi:type="dcterms:W3CDTF">2021-03-15T12:31:16Z</dcterms:created>
  <dcterms:modified xsi:type="dcterms:W3CDTF">2026-07-08T11:53:45Z</dcterms:modified>
</cp:coreProperties>
</file>