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Исполнение бюджета 2026\Бюджет города.  Отчет  за 2025 г\2 ОТЧЕТ об исполнении бюджета РБ(Дох,РАСХ,Ист)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Лист1!$A$6:$F$169</definedName>
    <definedName name="_xlnm.Print_Titles" localSheetId="0">Лист1!$4:$6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F20" i="1"/>
  <c r="F134" i="1"/>
  <c r="F90" i="1"/>
  <c r="F73" i="1"/>
  <c r="F67" i="1"/>
  <c r="F56" i="1"/>
  <c r="F42" i="1"/>
  <c r="F35" i="1"/>
  <c r="F33" i="1"/>
  <c r="F31" i="1"/>
  <c r="F30" i="1"/>
  <c r="F28" i="1"/>
  <c r="F14" i="1"/>
  <c r="F10" i="1"/>
  <c r="F142" i="1"/>
  <c r="F143" i="1"/>
  <c r="F144" i="1"/>
  <c r="F168" i="1"/>
  <c r="F169" i="1"/>
  <c r="F165" i="1" l="1"/>
  <c r="F166" i="1"/>
  <c r="F167" i="1"/>
  <c r="F164" i="1"/>
  <c r="F145" i="1"/>
  <c r="F128" i="1"/>
  <c r="F129" i="1"/>
  <c r="F98" i="1"/>
  <c r="F81" i="1" l="1"/>
  <c r="F53" i="1" l="1"/>
  <c r="F16" i="1"/>
  <c r="F17" i="1"/>
  <c r="F18" i="1"/>
  <c r="F19" i="1"/>
  <c r="F22" i="1"/>
  <c r="F23" i="1"/>
  <c r="F24" i="1"/>
  <c r="F26" i="1"/>
  <c r="F32" i="1"/>
  <c r="F34" i="1"/>
  <c r="F37" i="1"/>
  <c r="F38" i="1"/>
  <c r="F40" i="1"/>
  <c r="F41" i="1"/>
  <c r="F43" i="1"/>
  <c r="F44" i="1"/>
  <c r="F45" i="1"/>
  <c r="F46" i="1"/>
  <c r="F47" i="1"/>
  <c r="F49" i="1"/>
  <c r="F50" i="1"/>
  <c r="F51" i="1"/>
  <c r="F52" i="1"/>
  <c r="F54" i="1"/>
  <c r="F55" i="1"/>
  <c r="F58" i="1"/>
  <c r="F59" i="1"/>
  <c r="F60" i="1"/>
  <c r="F61" i="1"/>
  <c r="F62" i="1"/>
  <c r="F63" i="1"/>
  <c r="F64" i="1"/>
  <c r="F65" i="1"/>
  <c r="F66" i="1"/>
  <c r="F68" i="1"/>
  <c r="F69" i="1"/>
  <c r="F70" i="1"/>
  <c r="F71" i="1"/>
  <c r="F72" i="1"/>
  <c r="F76" i="1"/>
  <c r="F77" i="1"/>
  <c r="F78" i="1"/>
  <c r="F79" i="1"/>
  <c r="F80" i="1"/>
  <c r="F82" i="1"/>
  <c r="F83" i="1"/>
  <c r="F84" i="1"/>
  <c r="F85" i="1"/>
  <c r="F86" i="1"/>
  <c r="F87" i="1"/>
  <c r="F88" i="1"/>
  <c r="F89" i="1"/>
  <c r="F93" i="1"/>
  <c r="F95" i="1"/>
  <c r="F97" i="1"/>
  <c r="F99" i="1"/>
  <c r="F100" i="1"/>
  <c r="F101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8" i="1"/>
  <c r="F119" i="1"/>
  <c r="F120" i="1"/>
  <c r="F121" i="1"/>
  <c r="F122" i="1"/>
  <c r="F123" i="1"/>
  <c r="F124" i="1"/>
  <c r="F125" i="1"/>
  <c r="F126" i="1"/>
  <c r="F127" i="1"/>
  <c r="F130" i="1"/>
  <c r="F131" i="1"/>
  <c r="F132" i="1"/>
  <c r="F133" i="1"/>
  <c r="F135" i="1"/>
  <c r="F136" i="1"/>
  <c r="F146" i="1"/>
  <c r="F147" i="1"/>
  <c r="F148" i="1"/>
  <c r="F149" i="1"/>
  <c r="F150" i="1"/>
  <c r="F151" i="1"/>
  <c r="F152" i="1"/>
  <c r="F153" i="1"/>
  <c r="F154" i="1"/>
  <c r="F156" i="1"/>
  <c r="F157" i="1"/>
  <c r="F158" i="1"/>
  <c r="F159" i="1"/>
  <c r="F160" i="1"/>
  <c r="F161" i="1"/>
  <c r="F162" i="1"/>
  <c r="F163" i="1"/>
  <c r="F11" i="1"/>
  <c r="F12" i="1"/>
  <c r="F7" i="1" l="1"/>
  <c r="F9" i="1" l="1"/>
  <c r="F13" i="1"/>
  <c r="F15" i="1"/>
</calcChain>
</file>

<file path=xl/sharedStrings.xml><?xml version="1.0" encoding="utf-8"?>
<sst xmlns="http://schemas.openxmlformats.org/spreadsheetml/2006/main" count="449" uniqueCount="237">
  <si>
    <t>1.2. Поступления доходов в бюджет городского округа город Салават Республики Башкортостан по главным администраторам</t>
  </si>
  <si>
    <t>Код классификации доходов бюджетов</t>
  </si>
  <si>
    <t>Исполнено</t>
  </si>
  <si>
    <t>главного админи-стратора</t>
  </si>
  <si>
    <t>доходов бюджета</t>
  </si>
  <si>
    <t>в том числе: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</si>
  <si>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</si>
  <si>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</si>
  <si>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</si>
  <si>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</si>
  <si>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</si>
  <si>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</si>
  <si>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</si>
  <si>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</si>
  <si>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Прочие доходы от компенсации затрат бюджетов городских округов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</si>
  <si>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</si>
  <si>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доходы от оказания платных услуг (работ) получателями средств бюджетов городских округов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</si>
  <si>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</si>
  <si>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</si>
  <si>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</si>
  <si>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Субсидии бюджетам городских округов на реализацию мероприятий по обеспечению жильем молодых семей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</si>
  <si>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</si>
  <si>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</si>
  <si>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</si>
  <si>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межбюджетные трансферты, передаваемые бюджетам городских округов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</si>
  <si>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</si>
  <si>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</si>
  <si>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</si>
  <si>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</si>
  <si>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Дотации бюджетам городских округов на выравнивание бюджетной обеспеченности из бюджета субъекта Российской Федерации</t>
  </si>
  <si>
    <t>Субсидии бюджетам городских округов на финансовое обеспечение отдельных полномочий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</si>
  <si>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</si>
  <si>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</si>
  <si>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</si>
  <si>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казну городских округов (за исключением земельных участков)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</si>
  <si>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</si>
  <si>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</si>
  <si>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Наименование показателя</t>
  </si>
  <si>
    <t>048</t>
  </si>
  <si>
    <t>Плата за выбросы загрязняющих веществ в атмосферный воздух стационарными объектами</t>
  </si>
  <si>
    <t>1 12 01 010 01 0000 120</t>
  </si>
  <si>
    <t>Плата за размещение отходов производства</t>
  </si>
  <si>
    <t>1 12 01 041 01 0000 120</t>
  </si>
  <si>
    <t>1 16 10 123 01 0000 140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</si>
  <si>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</si>
  <si>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</si>
  <si>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</si>
  <si>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</si>
  <si>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</si>
  <si>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</si>
  <si>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</si>
  <si>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</si>
  <si>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182</t>
  </si>
  <si>
    <t>1 01 02 010 01 0000 110</t>
  </si>
  <si>
    <t>1 01 02 020 01 0000 110</t>
  </si>
  <si>
    <t>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</si>
  <si>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</si>
  <si>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1 01 02 040 01 0000 110</t>
  </si>
  <si>
    <t>1 01 02 080 01 0000 110</t>
  </si>
  <si>
    <t>Налог, взимаемый с налогоплательщиков, выбравших в качестве объекта налогообложения доходы</t>
  </si>
  <si>
    <t>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</si>
  <si>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</si>
  <si>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1 05 01 021 01 0000 110</t>
  </si>
  <si>
    <t>1 05 02 010 02 0000 110</t>
  </si>
  <si>
    <t>1 05 03 010 01 0000 110</t>
  </si>
  <si>
    <t>1 05 04 010 02 0000 110</t>
  </si>
  <si>
    <t>1 06 01 020 04 0000 110</t>
  </si>
  <si>
    <t>Налог на имущество организаций по имуществу, не входящему в Единую систему газоснабжения</t>
  </si>
  <si>
    <t>1 06 02 010 02 0000 110</t>
  </si>
  <si>
    <t>1 06 06 032 04 0000 110</t>
  </si>
  <si>
    <t>1 06 06 042 04 0000 110</t>
  </si>
  <si>
    <t>1 08 03 010 01 0000 110</t>
  </si>
  <si>
    <t>188</t>
  </si>
  <si>
    <t>704</t>
  </si>
  <si>
    <t>1 11 05 024 04 0000 120</t>
  </si>
  <si>
    <t>1 11 05 034 04 0000 120</t>
  </si>
  <si>
    <t>1 11 05 074 04 0000 120</t>
  </si>
  <si>
    <t>1 11 07 014 04 0000 120</t>
  </si>
  <si>
    <t>1 11 09 044 04 0000 120</t>
  </si>
  <si>
    <t>1 13 02 994 04 0000 130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</si>
  <si>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</si>
  <si>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1 14 02 043 04 0000 410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</si>
  <si>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</si>
  <si>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1 14 06 024 04 0000 430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</si>
  <si>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</si>
  <si>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1 16 01 194 01 0000 140</t>
  </si>
  <si>
    <t>706</t>
  </si>
  <si>
    <t>1 13 01 994 04 0000 130</t>
  </si>
  <si>
    <t>1 16 02 020 02 0000 140</t>
  </si>
  <si>
    <t>1 16 10 100 04 0000 140</t>
  </si>
  <si>
    <t>Инициативные платежи, зачисляемые в бюджеты городских округов</t>
  </si>
  <si>
    <t>1 17 15 020 04 0000 150</t>
  </si>
  <si>
    <t>2 02 25 497 04 0000 150</t>
  </si>
  <si>
    <t>2 02 29 999 04 0000 150</t>
  </si>
  <si>
    <t>2 02 30 024 04 0000 150</t>
  </si>
  <si>
    <t>2 02 35 082 04 0000 150</t>
  </si>
  <si>
    <t>2 02 35 120 04 0000 150</t>
  </si>
  <si>
    <t>2 02 49 999 04 0000 150</t>
  </si>
  <si>
    <t>726</t>
  </si>
  <si>
    <t>732</t>
  </si>
  <si>
    <t>1 16 07 010 04 0000 140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</si>
  <si>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</si>
  <si>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</si>
  <si>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2 02 20 216 04 0000 150</t>
  </si>
  <si>
    <t>2 02 25 555 04 0000 150</t>
  </si>
  <si>
    <t>757</t>
  </si>
  <si>
    <t>Субсидии бюджетам городских округов на поддержку отрасли культуры</t>
  </si>
  <si>
    <t>2 02 25 519 04 0000 150</t>
  </si>
  <si>
    <t>764</t>
  </si>
  <si>
    <t>769</t>
  </si>
  <si>
    <t>775</t>
  </si>
  <si>
    <t>2 02 25 304 04 0000 150</t>
  </si>
  <si>
    <t>2 02 30 029 04 0000 150</t>
  </si>
  <si>
    <t>2 02 45 303 04 0000 150</t>
  </si>
  <si>
    <t>792</t>
  </si>
  <si>
    <t>2 02 15 001 04 0000 150</t>
  </si>
  <si>
    <t>2 02 29 998 04 0000 150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</si>
  <si>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</si>
  <si>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818</t>
  </si>
  <si>
    <t>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</si>
  <si>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</si>
  <si>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</si>
  <si>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</si>
  <si>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1 16 01 073 01 0000 140</t>
  </si>
  <si>
    <t>1 16 01 083 01 0000 140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</si>
  <si>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</si>
  <si>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1 16 01 143 01 0000 140</t>
  </si>
  <si>
    <t>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</si>
  <si>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</si>
  <si>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</si>
  <si>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</si>
  <si>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1 16 01 203 01 0000 140</t>
  </si>
  <si>
    <t>863</t>
  </si>
  <si>
    <t>1 11 05 012 04 0000 120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</si>
  <si>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</si>
  <si>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1 11 05 312 04 0000 120</t>
  </si>
  <si>
    <t>1 14 06 012 04 0000 430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</si>
  <si>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</si>
  <si>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1 14 06 312 04 0000 430</t>
  </si>
  <si>
    <t>875</t>
  </si>
  <si>
    <t>Федеральная служба по надзору в сфере природопользования</t>
  </si>
  <si>
    <r>
      <t>Доходы б</t>
    </r>
    <r>
      <rPr>
        <sz val="10"/>
        <color theme="1"/>
        <rFont val="Times New Roman"/>
        <family val="1"/>
        <charset val="204"/>
      </rPr>
      <t>юджета городского округа город Салават Республики Башкортостан–</t>
    </r>
    <r>
      <rPr>
        <b/>
        <sz val="10"/>
        <color theme="1"/>
        <rFont val="Times New Roman"/>
        <family val="1"/>
        <charset val="204"/>
      </rPr>
      <t xml:space="preserve"> всего,</t>
    </r>
  </si>
  <si>
    <t>(в рублях)</t>
  </si>
  <si>
    <t>Федеральная налоговая служба</t>
  </si>
  <si>
    <t>Министерство внутренних дел Российской Федерации</t>
  </si>
  <si>
    <t>Управление муниципального контроля Администрации городского округа город Салават Республики Башкортостан</t>
  </si>
  <si>
    <t>Администрация городского округа город Салават Республики Башкортостан</t>
  </si>
  <si>
    <t>Управление по делам гражданской обороны и чрезвычайным ситуациям Администрации городского округа город Салават Республики Башкортостан</t>
  </si>
  <si>
    <t>Управление городского хозяйства Администрации городского округа город Салават Республики Башкортостан</t>
  </si>
  <si>
    <t>Отдел культуры Администрации городского округа город Салават Республики Башкортостан</t>
  </si>
  <si>
    <t>Управление физической культуры и спорта Администрации городского округа город Салават Республики Башкортостан</t>
  </si>
  <si>
    <t>Комитет по делам молодежи Администрации городского округа город Салават Республики Башкортостан</t>
  </si>
  <si>
    <t>Управление образования Администрации городского округа город Салават Республики Башкортостан</t>
  </si>
  <si>
    <t>Финансовое управление Администрации городского округа город Салават Республики Башкортостан</t>
  </si>
  <si>
    <t>Государственный комитет Республики Башкортостан по делам юстиции</t>
  </si>
  <si>
    <t>Министерство земельных и имущественных отношений Республики Башкортостан</t>
  </si>
  <si>
    <t>1 08 07 150 01 0000 110</t>
  </si>
  <si>
    <t>733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</si>
  <si>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</si>
  <si>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2 02 45 179 04 0000 150</t>
  </si>
  <si>
    <t>Плата за сбросы загрязняющих веществ в водные объекты</t>
  </si>
  <si>
    <t>1 12 01 030 01 0000 120</t>
  </si>
  <si>
    <t>1 01 02 130 01 0000 110</t>
  </si>
  <si>
    <t>1 01 02 140 01 0000 110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</si>
  <si>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</si>
  <si>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1 14 13 040 04 0000 410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</si>
  <si>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</si>
  <si>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1 11 09 080 04 0000 120</t>
  </si>
  <si>
    <t>Доходы, поступающие в порядке возмещения расходов, понесенных в связи с эксплуатацией имущества городских округов</t>
  </si>
  <si>
    <t>1 13 02 064 04 0000 130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</si>
  <si>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</si>
  <si>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Государственная пошлина за выдачу разрешения на установку рекламной конструкции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</si>
  <si>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</si>
  <si>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</si>
  <si>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</si>
  <si>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</si>
  <si>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1 16 01 163 01 0000 140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</si>
  <si>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</si>
  <si>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</si>
  <si>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</si>
  <si>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</si>
  <si>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</si>
  <si>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Отдел по управлению муниципальной собственностью Администрации городского округа город Салават Республики Башкортостан</t>
  </si>
  <si>
    <t>763</t>
  </si>
  <si>
    <t>Субсидии бюджетам городских округов на реализацию мероприятий по модернизации школьных систем образования</t>
  </si>
  <si>
    <t>2 02 25 750 04 0000 150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</si>
  <si>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</si>
  <si>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2 02 45 050 04 0000 150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</si>
  <si>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</si>
  <si>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1 16 01 193 01 0000 140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</si>
  <si>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</si>
  <si>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</si>
  <si>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1 01 02 021 01 0000 110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</si>
  <si>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</si>
  <si>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1 01 02 022 01 0000 110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</si>
  <si>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</si>
  <si>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1 01 02 150 01 0000 110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</si>
  <si>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</si>
  <si>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1 01 02 160 01 0000 110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</si>
  <si>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</si>
  <si>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1 01 02 170 01 0000 110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</si>
  <si>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</si>
  <si>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1 01 02 200 01 0000 110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</si>
  <si>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</si>
  <si>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</si>
  <si>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</si>
  <si>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1 01 02 230 01 0000 110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</si>
  <si>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</si>
  <si>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1 05 01 022 01 0000 110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</si>
  <si>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</si>
  <si>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1 09 07 032 04 0000 110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</si>
  <si>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</si>
  <si>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1 16 10 129 01 0000 140</t>
  </si>
  <si>
    <t>Доходы бюджетов городских округов от возврата иными организациями остатков субсидий прошлых лет</t>
  </si>
  <si>
    <t>2 18 04 030 04 0000 150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</si>
  <si>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</si>
  <si>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2 19 60 010 04 0000 150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</si>
  <si>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</si>
  <si>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1 16 10 031 04 0000 140</t>
  </si>
  <si>
    <t>Субсидии бюджетам городских округов на 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</si>
  <si>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2 02 25 424 04 0000 150</t>
  </si>
  <si>
    <t>Управление архитектуры и строительства Администрации городского округа город Салават Республики Башкортостан</t>
  </si>
  <si>
    <t>Доходы бюджетов городских округов от возврата бюджетными учреждениями остатков субсидий прошлых лет</t>
  </si>
  <si>
    <t>2 18 04 010 04 0000 150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</si>
  <si>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</si>
  <si>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2 02 25 559 04 0000 150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</si>
  <si>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из бюджетов городских округов</t>
  </si>
  <si>
    <t>2 19 45 050 04 0000 150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</si>
  <si>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</si>
  <si>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2 19 45 179 04 0000 150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</si>
  <si>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</si>
  <si>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2 19 45 303 04 0000 150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</si>
  <si>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</si>
  <si>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1 16 01 074 01 0000 140</t>
  </si>
  <si>
    <t>Министерство просвещения Республики Башкортостан</t>
  </si>
  <si>
    <t>Процент исполнения к плану на 2025 год</t>
  </si>
  <si>
    <t>План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</si>
</sst>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_ ;[Red]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4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164" fontId="6" fillId="0" borderId="2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9"/>
  <sheetViews>
    <sheetView tabSelected="1" view="pageBreakPreview" zoomScaleNormal="100" zoomScaleSheetLayoutView="100" workbookViewId="0">
      <selection activeCell="E9" sqref="E9"/>
    </sheetView>
  </sheetViews>
  <sheetFormatPr defaultRowHeight="12.75" x14ac:dyDescent="0.2"/>
  <cols>
    <col min="1" max="1" width="30.42578125" style="6" customWidth="1"/>
    <col min="2" max="2" width="8.42578125" style="9" customWidth="1"/>
    <col min="3" max="3" width="18.140625" style="9" customWidth="1"/>
    <col min="4" max="4" width="14.85546875" style="29" customWidth="1"/>
    <col min="5" max="5" width="15.140625" style="29" customWidth="1"/>
    <col min="6" max="6" width="10.28515625" style="29" customWidth="1"/>
    <col min="7" max="16384" width="9.140625" style="6"/>
  </cols>
  <sheetData>
    <row r="1" spans="1:6" s="1" customFormat="1" ht="27" customHeight="1" x14ac:dyDescent="0.2">
      <c r="A1" s="38" t="s">
        <v>0</v>
      </c>
      <c r="B1" s="38"/>
      <c r="C1" s="38"/>
      <c r="D1" s="38"/>
      <c r="E1" s="38"/>
      <c r="F1" s="38"/>
    </row>
    <row r="2" spans="1:6" s="1" customFormat="1" x14ac:dyDescent="0.2">
      <c r="A2" s="2"/>
      <c r="B2" s="2"/>
      <c r="C2" s="2"/>
      <c r="D2" s="21"/>
      <c r="E2" s="21"/>
      <c r="F2" s="22"/>
    </row>
    <row r="3" spans="1:6" s="1" customFormat="1" x14ac:dyDescent="0.2">
      <c r="A3" s="3"/>
      <c r="B3" s="4"/>
      <c r="C3" s="4"/>
      <c r="D3" s="23"/>
      <c r="E3" s="23"/>
      <c r="F3" s="12" t="s">
        <v>142</v>
      </c>
    </row>
    <row r="4" spans="1:6" s="1" customFormat="1" x14ac:dyDescent="0.2">
      <c r="A4" s="39" t="s">
        <v>37</v>
      </c>
      <c r="B4" s="39" t="s">
        <v>1</v>
      </c>
      <c r="C4" s="39"/>
      <c r="D4" s="40" t="s">
        <v>236</v>
      </c>
      <c r="E4" s="40" t="s">
        <v>2</v>
      </c>
      <c r="F4" s="40" t="s">
        <v>235</v>
      </c>
    </row>
    <row r="5" spans="1:6" s="1" customFormat="1" ht="38.25" x14ac:dyDescent="0.2">
      <c r="A5" s="39"/>
      <c r="B5" s="10" t="s">
        <v>3</v>
      </c>
      <c r="C5" s="10" t="s">
        <v>4</v>
      </c>
      <c r="D5" s="40"/>
      <c r="E5" s="40"/>
      <c r="F5" s="40"/>
    </row>
    <row r="6" spans="1:6" s="1" customFormat="1" x14ac:dyDescent="0.2">
      <c r="A6" s="11">
        <v>1</v>
      </c>
      <c r="B6" s="10">
        <v>2</v>
      </c>
      <c r="C6" s="10">
        <v>3</v>
      </c>
      <c r="D6" s="13">
        <v>4</v>
      </c>
      <c r="E6" s="13">
        <v>5</v>
      </c>
      <c r="F6" s="13">
        <v>6</v>
      </c>
    </row>
    <row r="7" spans="1:6" ht="38.25" x14ac:dyDescent="0.2">
      <c r="A7" s="5" t="s">
        <v>141</v>
      </c>
      <c r="B7" s="10"/>
      <c r="C7" s="10"/>
      <c r="D7" s="24">
        <f>D9+D13+D51+D53+D60+D76+D79+D93+D97+D103+D112+D118+D123+D142+D148+D159+D164</f>
        <v>4729504419.7700005</v>
      </c>
      <c r="E7" s="24">
        <f>E9+E13+E51+E53+E60+E76+E79+E93+E97+E103+E112+E118+E123+E142+E148+E159+E164</f>
        <v>4684230200.3599997</v>
      </c>
      <c r="F7" s="25">
        <f>E7/D7*100</f>
        <v>99.042728045231371</v>
      </c>
    </row>
    <row r="8" spans="1:6" x14ac:dyDescent="0.2">
      <c r="A8" s="7" t="s">
        <v>5</v>
      </c>
      <c r="B8" s="8"/>
      <c r="C8" s="8"/>
      <c r="D8" s="24"/>
      <c r="E8" s="24"/>
      <c r="F8" s="26"/>
    </row>
    <row r="9" spans="1:6" s="1" customFormat="1" ht="25.5" x14ac:dyDescent="0.2">
      <c r="A9" s="14" t="s">
        <v>140</v>
      </c>
      <c r="B9" s="15" t="s">
        <v>38</v>
      </c>
      <c r="C9" s="14"/>
      <c r="D9" s="16">
        <v>7509500</v>
      </c>
      <c r="E9" s="16">
        <v>6937025.7800000003</v>
      </c>
      <c r="F9" s="27">
        <f>E9/D9*100</f>
        <v>92.376666622278449</v>
      </c>
    </row>
    <row r="10" spans="1:6" ht="38.25" x14ac:dyDescent="0.2">
      <c r="A10" s="17" t="s">
        <v>39</v>
      </c>
      <c r="B10" s="18" t="s">
        <v>38</v>
      </c>
      <c r="C10" s="18" t="s">
        <v>40</v>
      </c>
      <c r="D10" s="19">
        <v>3700000</v>
      </c>
      <c r="E10" s="19">
        <v>3695775.07</v>
      </c>
      <c r="F10" s="28">
        <f>E10/D10*100</f>
        <v>99.885812702702708</v>
      </c>
    </row>
    <row r="11" spans="1:6" ht="25.5" x14ac:dyDescent="0.2">
      <c r="A11" s="17" t="s">
        <v>160</v>
      </c>
      <c r="B11" s="18" t="s">
        <v>38</v>
      </c>
      <c r="C11" s="18" t="s">
        <v>161</v>
      </c>
      <c r="D11" s="19">
        <v>79100</v>
      </c>
      <c r="E11" s="19">
        <v>14307.44</v>
      </c>
      <c r="F11" s="28">
        <f t="shared" ref="F11:F12" si="0">E11/D11*100</f>
        <v>18.087787610619468</v>
      </c>
    </row>
    <row r="12" spans="1:6" ht="25.5" x14ac:dyDescent="0.2">
      <c r="A12" s="17" t="s">
        <v>41</v>
      </c>
      <c r="B12" s="18" t="s">
        <v>38</v>
      </c>
      <c r="C12" s="18" t="s">
        <v>42</v>
      </c>
      <c r="D12" s="19">
        <v>3730400</v>
      </c>
      <c r="E12" s="19">
        <v>3226943.27</v>
      </c>
      <c r="F12" s="28">
        <f t="shared" si="0"/>
        <v>86.503947834012436</v>
      </c>
    </row>
    <row r="13" spans="1:6" x14ac:dyDescent="0.2">
      <c r="A13" s="14" t="s">
        <v>143</v>
      </c>
      <c r="B13" s="20">
        <v>182</v>
      </c>
      <c r="C13" s="14"/>
      <c r="D13" s="16">
        <v>1782201084.6600001</v>
      </c>
      <c r="E13" s="16">
        <v>1770152911.3800001</v>
      </c>
      <c r="F13" s="27">
        <f t="shared" ref="F13:F73" si="1">E13/D13*100</f>
        <v>99.323972284401435</v>
      </c>
    </row>
    <row r="14" spans="1:6" s="1" customFormat="1" ht="377.25" customHeight="1" x14ac:dyDescent="0.2">
      <c r="A14" s="17" t="s">
        <v>190</v>
      </c>
      <c r="B14" s="18" t="s">
        <v>52</v>
      </c>
      <c r="C14" s="18" t="s">
        <v>53</v>
      </c>
      <c r="D14" s="19">
        <v>999612047.65999997</v>
      </c>
      <c r="E14" s="19">
        <v>969508704.19000006</v>
      </c>
      <c r="F14" s="28">
        <f>E14/D14*100</f>
        <v>96.988497333493612</v>
      </c>
    </row>
    <row r="15" spans="1:6" ht="255" x14ac:dyDescent="0.2">
      <c r="A15" s="17" t="s">
        <v>177</v>
      </c>
      <c r="B15" s="18" t="s">
        <v>52</v>
      </c>
      <c r="C15" s="18" t="s">
        <v>54</v>
      </c>
      <c r="D15" s="19">
        <v>1500000</v>
      </c>
      <c r="E15" s="19">
        <v>1391412.35</v>
      </c>
      <c r="F15" s="28">
        <f t="shared" si="1"/>
        <v>92.760823333333349</v>
      </c>
    </row>
    <row r="16" spans="1:6" ht="237.75" customHeight="1" x14ac:dyDescent="0.2">
      <c r="A16" s="17" t="s">
        <v>191</v>
      </c>
      <c r="B16" s="18" t="s">
        <v>52</v>
      </c>
      <c r="C16" s="18" t="s">
        <v>192</v>
      </c>
      <c r="D16" s="19">
        <v>130000</v>
      </c>
      <c r="E16" s="19">
        <v>109028.01</v>
      </c>
      <c r="F16" s="28">
        <f t="shared" si="1"/>
        <v>83.867699999999999</v>
      </c>
    </row>
    <row r="17" spans="1:6" ht="242.25" x14ac:dyDescent="0.2">
      <c r="A17" s="17" t="s">
        <v>193</v>
      </c>
      <c r="B17" s="18" t="s">
        <v>52</v>
      </c>
      <c r="C17" s="18" t="s">
        <v>194</v>
      </c>
      <c r="D17" s="19">
        <v>200000</v>
      </c>
      <c r="E17" s="19">
        <v>195298.4</v>
      </c>
      <c r="F17" s="28">
        <f t="shared" si="1"/>
        <v>97.649199999999993</v>
      </c>
    </row>
    <row r="18" spans="1:6" s="1" customFormat="1" ht="213" customHeight="1" x14ac:dyDescent="0.2">
      <c r="A18" s="17" t="s">
        <v>178</v>
      </c>
      <c r="B18" s="18" t="s">
        <v>52</v>
      </c>
      <c r="C18" s="18" t="s">
        <v>55</v>
      </c>
      <c r="D18" s="19">
        <v>11500000</v>
      </c>
      <c r="E18" s="19">
        <v>11424173.439999999</v>
      </c>
      <c r="F18" s="28">
        <f t="shared" si="1"/>
        <v>99.340638608695656</v>
      </c>
    </row>
    <row r="19" spans="1:6" ht="138" customHeight="1" x14ac:dyDescent="0.2">
      <c r="A19" s="17" t="s">
        <v>56</v>
      </c>
      <c r="B19" s="18" t="s">
        <v>52</v>
      </c>
      <c r="C19" s="18" t="s">
        <v>57</v>
      </c>
      <c r="D19" s="19">
        <v>155000</v>
      </c>
      <c r="E19" s="19">
        <v>160083</v>
      </c>
      <c r="F19" s="28">
        <f t="shared" si="1"/>
        <v>103.27935483870966</v>
      </c>
    </row>
    <row r="20" spans="1:6" s="1" customFormat="1" ht="363.75" customHeight="1" x14ac:dyDescent="0.2">
      <c r="A20" s="32" t="s">
        <v>179</v>
      </c>
      <c r="B20" s="34" t="s">
        <v>52</v>
      </c>
      <c r="C20" s="34" t="s">
        <v>58</v>
      </c>
      <c r="D20" s="36">
        <v>14820000</v>
      </c>
      <c r="E20" s="36">
        <v>14723750.779999999</v>
      </c>
      <c r="F20" s="30">
        <f>E20/D20*100</f>
        <v>99.350545074224016</v>
      </c>
    </row>
    <row r="21" spans="1:6" s="1" customFormat="1" ht="346.5" customHeight="1" x14ac:dyDescent="0.2">
      <c r="A21" s="33"/>
      <c r="B21" s="35"/>
      <c r="C21" s="35"/>
      <c r="D21" s="37"/>
      <c r="E21" s="37"/>
      <c r="F21" s="31"/>
    </row>
    <row r="22" spans="1:6" ht="160.5" customHeight="1" x14ac:dyDescent="0.2">
      <c r="A22" s="17" t="s">
        <v>180</v>
      </c>
      <c r="B22" s="18" t="s">
        <v>52</v>
      </c>
      <c r="C22" s="18" t="s">
        <v>162</v>
      </c>
      <c r="D22" s="19">
        <v>5945000</v>
      </c>
      <c r="E22" s="19">
        <v>5953179.9400000004</v>
      </c>
      <c r="F22" s="28">
        <f t="shared" si="1"/>
        <v>100.13759360807401</v>
      </c>
    </row>
    <row r="23" spans="1:6" s="1" customFormat="1" ht="153" x14ac:dyDescent="0.2">
      <c r="A23" s="17" t="s">
        <v>181</v>
      </c>
      <c r="B23" s="18" t="s">
        <v>52</v>
      </c>
      <c r="C23" s="18" t="s">
        <v>163</v>
      </c>
      <c r="D23" s="19">
        <v>6500000</v>
      </c>
      <c r="E23" s="19">
        <v>5999118.7199999997</v>
      </c>
      <c r="F23" s="28">
        <f t="shared" si="1"/>
        <v>92.294134153846159</v>
      </c>
    </row>
    <row r="24" spans="1:6" ht="409.5" customHeight="1" x14ac:dyDescent="0.2">
      <c r="A24" s="32" t="s">
        <v>195</v>
      </c>
      <c r="B24" s="34" t="s">
        <v>52</v>
      </c>
      <c r="C24" s="34" t="s">
        <v>196</v>
      </c>
      <c r="D24" s="36">
        <v>5450000</v>
      </c>
      <c r="E24" s="36">
        <v>6325452.8700000001</v>
      </c>
      <c r="F24" s="30">
        <f t="shared" si="1"/>
        <v>116.06335541284405</v>
      </c>
    </row>
    <row r="25" spans="1:6" ht="54.75" customHeight="1" x14ac:dyDescent="0.2">
      <c r="A25" s="33"/>
      <c r="B25" s="35"/>
      <c r="C25" s="35"/>
      <c r="D25" s="37"/>
      <c r="E25" s="37"/>
      <c r="F25" s="31"/>
    </row>
    <row r="26" spans="1:6" ht="409.5" customHeight="1" x14ac:dyDescent="0.2">
      <c r="A26" s="32" t="s">
        <v>197</v>
      </c>
      <c r="B26" s="34" t="s">
        <v>52</v>
      </c>
      <c r="C26" s="34" t="s">
        <v>198</v>
      </c>
      <c r="D26" s="36">
        <v>1200000</v>
      </c>
      <c r="E26" s="36">
        <v>1794511.1</v>
      </c>
      <c r="F26" s="30">
        <f t="shared" si="1"/>
        <v>149.54259166666668</v>
      </c>
    </row>
    <row r="27" spans="1:6" ht="55.5" customHeight="1" x14ac:dyDescent="0.2">
      <c r="A27" s="33"/>
      <c r="B27" s="35"/>
      <c r="C27" s="35"/>
      <c r="D27" s="37"/>
      <c r="E27" s="37"/>
      <c r="F27" s="31"/>
    </row>
    <row r="28" spans="1:6" ht="409.5" customHeight="1" x14ac:dyDescent="0.2">
      <c r="A28" s="32" t="s">
        <v>199</v>
      </c>
      <c r="B28" s="34" t="s">
        <v>52</v>
      </c>
      <c r="C28" s="34" t="s">
        <v>200</v>
      </c>
      <c r="D28" s="36">
        <v>2150000</v>
      </c>
      <c r="E28" s="36">
        <v>1880160.66</v>
      </c>
      <c r="F28" s="30">
        <f t="shared" si="1"/>
        <v>87.449333023255818</v>
      </c>
    </row>
    <row r="29" spans="1:6" ht="42.75" customHeight="1" x14ac:dyDescent="0.2">
      <c r="A29" s="33"/>
      <c r="B29" s="35"/>
      <c r="C29" s="35"/>
      <c r="D29" s="37"/>
      <c r="E29" s="37"/>
      <c r="F29" s="31"/>
    </row>
    <row r="30" spans="1:6" ht="79.5" customHeight="1" x14ac:dyDescent="0.2">
      <c r="A30" s="17" t="s">
        <v>201</v>
      </c>
      <c r="B30" s="18" t="s">
        <v>52</v>
      </c>
      <c r="C30" s="18" t="s">
        <v>202</v>
      </c>
      <c r="D30" s="19">
        <v>34500</v>
      </c>
      <c r="E30" s="19">
        <v>15555.28</v>
      </c>
      <c r="F30" s="28">
        <f t="shared" si="1"/>
        <v>45.087768115942026</v>
      </c>
    </row>
    <row r="31" spans="1:6" ht="80.25" customHeight="1" x14ac:dyDescent="0.2">
      <c r="A31" s="17" t="s">
        <v>203</v>
      </c>
      <c r="B31" s="18" t="s">
        <v>52</v>
      </c>
      <c r="C31" s="18" t="s">
        <v>204</v>
      </c>
      <c r="D31" s="19">
        <v>122500000</v>
      </c>
      <c r="E31" s="19">
        <v>127233972.69</v>
      </c>
      <c r="F31" s="28">
        <f t="shared" si="1"/>
        <v>103.86446750204081</v>
      </c>
    </row>
    <row r="32" spans="1:6" ht="91.5" customHeight="1" x14ac:dyDescent="0.2">
      <c r="A32" s="17" t="s">
        <v>205</v>
      </c>
      <c r="B32" s="18" t="s">
        <v>52</v>
      </c>
      <c r="C32" s="18" t="s">
        <v>206</v>
      </c>
      <c r="D32" s="19">
        <v>20000</v>
      </c>
      <c r="E32" s="19">
        <v>62108.67</v>
      </c>
      <c r="F32" s="28">
        <f t="shared" si="1"/>
        <v>310.54334999999998</v>
      </c>
    </row>
    <row r="33" spans="1:6" ht="165.75" x14ac:dyDescent="0.2">
      <c r="A33" s="17" t="s">
        <v>44</v>
      </c>
      <c r="B33" s="18" t="s">
        <v>52</v>
      </c>
      <c r="C33" s="18" t="s">
        <v>45</v>
      </c>
      <c r="D33" s="19">
        <v>3705000</v>
      </c>
      <c r="E33" s="19">
        <v>3703369.98</v>
      </c>
      <c r="F33" s="28">
        <f>E33/D33*100</f>
        <v>99.956004858299593</v>
      </c>
    </row>
    <row r="34" spans="1:6" ht="191.25" x14ac:dyDescent="0.2">
      <c r="A34" s="17" t="s">
        <v>46</v>
      </c>
      <c r="B34" s="18" t="s">
        <v>52</v>
      </c>
      <c r="C34" s="18" t="s">
        <v>47</v>
      </c>
      <c r="D34" s="19">
        <v>22000</v>
      </c>
      <c r="E34" s="19">
        <v>21669.85</v>
      </c>
      <c r="F34" s="28">
        <f t="shared" si="1"/>
        <v>98.499318181818168</v>
      </c>
    </row>
    <row r="35" spans="1:6" ht="165.75" x14ac:dyDescent="0.2">
      <c r="A35" s="17" t="s">
        <v>48</v>
      </c>
      <c r="B35" s="18" t="s">
        <v>52</v>
      </c>
      <c r="C35" s="18" t="s">
        <v>49</v>
      </c>
      <c r="D35" s="19">
        <v>3947895</v>
      </c>
      <c r="E35" s="19">
        <v>3945716.7</v>
      </c>
      <c r="F35" s="28">
        <f>E35/D35*100</f>
        <v>99.944823760510346</v>
      </c>
    </row>
    <row r="36" spans="1:6" ht="165.75" x14ac:dyDescent="0.2">
      <c r="A36" s="17" t="s">
        <v>50</v>
      </c>
      <c r="B36" s="18" t="s">
        <v>52</v>
      </c>
      <c r="C36" s="18" t="s">
        <v>51</v>
      </c>
      <c r="D36" s="19">
        <v>0</v>
      </c>
      <c r="E36" s="19">
        <v>-370287.31</v>
      </c>
      <c r="F36" s="28">
        <v>0</v>
      </c>
    </row>
    <row r="37" spans="1:6" ht="51" x14ac:dyDescent="0.2">
      <c r="A37" s="17" t="s">
        <v>59</v>
      </c>
      <c r="B37" s="18" t="s">
        <v>52</v>
      </c>
      <c r="C37" s="18" t="s">
        <v>60</v>
      </c>
      <c r="D37" s="19">
        <v>216700000</v>
      </c>
      <c r="E37" s="19">
        <v>217399728.78999999</v>
      </c>
      <c r="F37" s="28">
        <f t="shared" si="1"/>
        <v>100.32290207198893</v>
      </c>
    </row>
    <row r="38" spans="1:6" ht="93" customHeight="1" x14ac:dyDescent="0.2">
      <c r="A38" s="17" t="s">
        <v>61</v>
      </c>
      <c r="B38" s="18" t="s">
        <v>52</v>
      </c>
      <c r="C38" s="18" t="s">
        <v>62</v>
      </c>
      <c r="D38" s="19">
        <v>49800000</v>
      </c>
      <c r="E38" s="19">
        <v>49182057.920000002</v>
      </c>
      <c r="F38" s="28">
        <f t="shared" si="1"/>
        <v>98.759152449799203</v>
      </c>
    </row>
    <row r="39" spans="1:6" ht="76.5" x14ac:dyDescent="0.2">
      <c r="A39" s="17" t="s">
        <v>207</v>
      </c>
      <c r="B39" s="18" t="s">
        <v>52</v>
      </c>
      <c r="C39" s="18" t="s">
        <v>208</v>
      </c>
      <c r="D39" s="19">
        <v>0</v>
      </c>
      <c r="E39" s="19">
        <v>-4815.6000000000004</v>
      </c>
      <c r="F39" s="28">
        <v>0</v>
      </c>
    </row>
    <row r="40" spans="1:6" ht="25.5" x14ac:dyDescent="0.2">
      <c r="A40" s="17" t="s">
        <v>7</v>
      </c>
      <c r="B40" s="18" t="s">
        <v>52</v>
      </c>
      <c r="C40" s="18" t="s">
        <v>63</v>
      </c>
      <c r="D40" s="19">
        <v>100000</v>
      </c>
      <c r="E40" s="19">
        <v>95843.51</v>
      </c>
      <c r="F40" s="28">
        <f t="shared" si="1"/>
        <v>95.843509999999995</v>
      </c>
    </row>
    <row r="41" spans="1:6" ht="25.5" x14ac:dyDescent="0.2">
      <c r="A41" s="17" t="s">
        <v>8</v>
      </c>
      <c r="B41" s="18" t="s">
        <v>52</v>
      </c>
      <c r="C41" s="18" t="s">
        <v>64</v>
      </c>
      <c r="D41" s="19">
        <v>644642</v>
      </c>
      <c r="E41" s="19">
        <v>644642</v>
      </c>
      <c r="F41" s="28">
        <f t="shared" si="1"/>
        <v>100</v>
      </c>
    </row>
    <row r="42" spans="1:6" ht="51" x14ac:dyDescent="0.2">
      <c r="A42" s="17" t="s">
        <v>9</v>
      </c>
      <c r="B42" s="18" t="s">
        <v>52</v>
      </c>
      <c r="C42" s="18" t="s">
        <v>65</v>
      </c>
      <c r="D42" s="19">
        <v>16200000</v>
      </c>
      <c r="E42" s="19">
        <v>28577231.079999998</v>
      </c>
      <c r="F42" s="28">
        <f>E42/D42*100</f>
        <v>176.40266098765431</v>
      </c>
    </row>
    <row r="43" spans="1:6" ht="63.75" x14ac:dyDescent="0.2">
      <c r="A43" s="17" t="s">
        <v>10</v>
      </c>
      <c r="B43" s="18" t="s">
        <v>52</v>
      </c>
      <c r="C43" s="18" t="s">
        <v>66</v>
      </c>
      <c r="D43" s="19">
        <v>70000000</v>
      </c>
      <c r="E43" s="19">
        <v>71912913.219999999</v>
      </c>
      <c r="F43" s="28">
        <f t="shared" si="1"/>
        <v>102.73273317142856</v>
      </c>
    </row>
    <row r="44" spans="1:6" ht="38.25" x14ac:dyDescent="0.2">
      <c r="A44" s="17" t="s">
        <v>67</v>
      </c>
      <c r="B44" s="18" t="s">
        <v>52</v>
      </c>
      <c r="C44" s="18" t="s">
        <v>68</v>
      </c>
      <c r="D44" s="19">
        <v>71255000</v>
      </c>
      <c r="E44" s="19">
        <v>71272904.799999997</v>
      </c>
      <c r="F44" s="28">
        <f t="shared" si="1"/>
        <v>100.02512778050662</v>
      </c>
    </row>
    <row r="45" spans="1:6" ht="51" x14ac:dyDescent="0.2">
      <c r="A45" s="17" t="s">
        <v>11</v>
      </c>
      <c r="B45" s="18" t="s">
        <v>52</v>
      </c>
      <c r="C45" s="18" t="s">
        <v>69</v>
      </c>
      <c r="D45" s="19">
        <v>106000000</v>
      </c>
      <c r="E45" s="19">
        <v>106129261.06999999</v>
      </c>
      <c r="F45" s="28">
        <f t="shared" si="1"/>
        <v>100.12194440566037</v>
      </c>
    </row>
    <row r="46" spans="1:6" s="1" customFormat="1" ht="51" x14ac:dyDescent="0.2">
      <c r="A46" s="17" t="s">
        <v>12</v>
      </c>
      <c r="B46" s="18" t="s">
        <v>52</v>
      </c>
      <c r="C46" s="18" t="s">
        <v>70</v>
      </c>
      <c r="D46" s="19">
        <v>12100000</v>
      </c>
      <c r="E46" s="19">
        <v>12248539.310000001</v>
      </c>
      <c r="F46" s="28">
        <f t="shared" si="1"/>
        <v>101.2275976033058</v>
      </c>
    </row>
    <row r="47" spans="1:6" s="1" customFormat="1" ht="71.25" customHeight="1" x14ac:dyDescent="0.2">
      <c r="A47" s="17" t="s">
        <v>13</v>
      </c>
      <c r="B47" s="18" t="s">
        <v>52</v>
      </c>
      <c r="C47" s="18" t="s">
        <v>71</v>
      </c>
      <c r="D47" s="19">
        <v>60000000</v>
      </c>
      <c r="E47" s="19">
        <v>58606727.240000002</v>
      </c>
      <c r="F47" s="28">
        <f t="shared" si="1"/>
        <v>97.67787873333333</v>
      </c>
    </row>
    <row r="48" spans="1:6" ht="94.5" customHeight="1" x14ac:dyDescent="0.2">
      <c r="A48" s="17" t="s">
        <v>209</v>
      </c>
      <c r="B48" s="18" t="s">
        <v>52</v>
      </c>
      <c r="C48" s="18" t="s">
        <v>210</v>
      </c>
      <c r="D48" s="19">
        <v>0</v>
      </c>
      <c r="E48" s="19">
        <v>-9</v>
      </c>
      <c r="F48" s="28">
        <v>0</v>
      </c>
    </row>
    <row r="49" spans="1:6" s="1" customFormat="1" ht="105.75" customHeight="1" x14ac:dyDescent="0.2">
      <c r="A49" s="17" t="s">
        <v>6</v>
      </c>
      <c r="B49" s="18" t="s">
        <v>52</v>
      </c>
      <c r="C49" s="18" t="s">
        <v>43</v>
      </c>
      <c r="D49" s="19">
        <v>5000</v>
      </c>
      <c r="E49" s="19">
        <v>5000</v>
      </c>
      <c r="F49" s="28">
        <f t="shared" si="1"/>
        <v>100</v>
      </c>
    </row>
    <row r="50" spans="1:6" ht="119.25" customHeight="1" x14ac:dyDescent="0.2">
      <c r="A50" s="17" t="s">
        <v>211</v>
      </c>
      <c r="B50" s="18" t="s">
        <v>52</v>
      </c>
      <c r="C50" s="18" t="s">
        <v>212</v>
      </c>
      <c r="D50" s="19">
        <v>5000</v>
      </c>
      <c r="E50" s="19">
        <v>5907.72</v>
      </c>
      <c r="F50" s="28">
        <f t="shared" si="1"/>
        <v>118.15440000000001</v>
      </c>
    </row>
    <row r="51" spans="1:6" ht="25.5" x14ac:dyDescent="0.2">
      <c r="A51" s="14" t="s">
        <v>144</v>
      </c>
      <c r="B51" s="20">
        <v>188</v>
      </c>
      <c r="C51" s="14"/>
      <c r="D51" s="16">
        <v>1000</v>
      </c>
      <c r="E51" s="16">
        <v>952.08</v>
      </c>
      <c r="F51" s="27">
        <f t="shared" si="1"/>
        <v>95.207999999999998</v>
      </c>
    </row>
    <row r="52" spans="1:6" ht="102" x14ac:dyDescent="0.2">
      <c r="A52" s="17" t="s">
        <v>6</v>
      </c>
      <c r="B52" s="18" t="s">
        <v>72</v>
      </c>
      <c r="C52" s="18" t="s">
        <v>43</v>
      </c>
      <c r="D52" s="19">
        <v>1000</v>
      </c>
      <c r="E52" s="19">
        <v>952.08</v>
      </c>
      <c r="F52" s="28">
        <f t="shared" si="1"/>
        <v>95.207999999999998</v>
      </c>
    </row>
    <row r="53" spans="1:6" s="1" customFormat="1" ht="51" x14ac:dyDescent="0.2">
      <c r="A53" s="14" t="s">
        <v>145</v>
      </c>
      <c r="B53" s="20">
        <v>704</v>
      </c>
      <c r="C53" s="14"/>
      <c r="D53" s="16">
        <v>29055577.710000001</v>
      </c>
      <c r="E53" s="16">
        <v>29006166.390000001</v>
      </c>
      <c r="F53" s="27">
        <f>E53/D53*100</f>
        <v>99.829942049360824</v>
      </c>
    </row>
    <row r="54" spans="1:6" ht="114.75" x14ac:dyDescent="0.2">
      <c r="A54" s="17" t="s">
        <v>32</v>
      </c>
      <c r="B54" s="18" t="s">
        <v>73</v>
      </c>
      <c r="C54" s="18" t="s">
        <v>74</v>
      </c>
      <c r="D54" s="19">
        <v>329182.55</v>
      </c>
      <c r="E54" s="19">
        <v>329182.55</v>
      </c>
      <c r="F54" s="28">
        <f t="shared" si="1"/>
        <v>100</v>
      </c>
    </row>
    <row r="55" spans="1:6" s="1" customFormat="1" ht="102" x14ac:dyDescent="0.2">
      <c r="A55" s="17" t="s">
        <v>33</v>
      </c>
      <c r="B55" s="18" t="s">
        <v>73</v>
      </c>
      <c r="C55" s="18" t="s">
        <v>75</v>
      </c>
      <c r="D55" s="19">
        <v>1555.86</v>
      </c>
      <c r="E55" s="19">
        <v>1555.86</v>
      </c>
      <c r="F55" s="28">
        <f t="shared" si="1"/>
        <v>100</v>
      </c>
    </row>
    <row r="56" spans="1:6" ht="51" x14ac:dyDescent="0.2">
      <c r="A56" s="17" t="s">
        <v>34</v>
      </c>
      <c r="B56" s="18" t="s">
        <v>73</v>
      </c>
      <c r="C56" s="18" t="s">
        <v>76</v>
      </c>
      <c r="D56" s="19">
        <v>16228432.33</v>
      </c>
      <c r="E56" s="19">
        <v>16228432.33</v>
      </c>
      <c r="F56" s="28">
        <f t="shared" si="1"/>
        <v>100</v>
      </c>
    </row>
    <row r="57" spans="1:6" ht="89.25" x14ac:dyDescent="0.2">
      <c r="A57" s="17" t="s">
        <v>35</v>
      </c>
      <c r="B57" s="18" t="s">
        <v>73</v>
      </c>
      <c r="C57" s="18" t="s">
        <v>77</v>
      </c>
      <c r="D57" s="19">
        <v>0</v>
      </c>
      <c r="E57" s="19">
        <v>-49411.32</v>
      </c>
      <c r="F57" s="28">
        <v>0</v>
      </c>
    </row>
    <row r="58" spans="1:6" ht="127.5" x14ac:dyDescent="0.2">
      <c r="A58" s="17" t="s">
        <v>15</v>
      </c>
      <c r="B58" s="18" t="s">
        <v>73</v>
      </c>
      <c r="C58" s="18" t="s">
        <v>78</v>
      </c>
      <c r="D58" s="19">
        <v>500000</v>
      </c>
      <c r="E58" s="19">
        <v>500000</v>
      </c>
      <c r="F58" s="28">
        <f t="shared" si="1"/>
        <v>100</v>
      </c>
    </row>
    <row r="59" spans="1:6" ht="140.25" x14ac:dyDescent="0.2">
      <c r="A59" s="17" t="s">
        <v>80</v>
      </c>
      <c r="B59" s="18" t="s">
        <v>73</v>
      </c>
      <c r="C59" s="18" t="s">
        <v>81</v>
      </c>
      <c r="D59" s="19">
        <v>11996406.970000001</v>
      </c>
      <c r="E59" s="19">
        <v>11996406.970000001</v>
      </c>
      <c r="F59" s="28">
        <f t="shared" si="1"/>
        <v>100</v>
      </c>
    </row>
    <row r="60" spans="1:6" ht="38.25" x14ac:dyDescent="0.2">
      <c r="A60" s="14" t="s">
        <v>146</v>
      </c>
      <c r="B60" s="20">
        <v>706</v>
      </c>
      <c r="C60" s="14"/>
      <c r="D60" s="16">
        <v>110193642.7</v>
      </c>
      <c r="E60" s="16">
        <v>109605721.26000001</v>
      </c>
      <c r="F60" s="27">
        <f t="shared" si="1"/>
        <v>99.46646519200695</v>
      </c>
    </row>
    <row r="61" spans="1:6" ht="102" x14ac:dyDescent="0.2">
      <c r="A61" s="17" t="s">
        <v>33</v>
      </c>
      <c r="B61" s="18" t="s">
        <v>86</v>
      </c>
      <c r="C61" s="18" t="s">
        <v>75</v>
      </c>
      <c r="D61" s="19">
        <v>50000</v>
      </c>
      <c r="E61" s="19">
        <v>49314.080000000002</v>
      </c>
      <c r="F61" s="28">
        <f t="shared" si="1"/>
        <v>98.628159999999994</v>
      </c>
    </row>
    <row r="62" spans="1:6" ht="127.5" x14ac:dyDescent="0.2">
      <c r="A62" s="17" t="s">
        <v>15</v>
      </c>
      <c r="B62" s="18" t="s">
        <v>86</v>
      </c>
      <c r="C62" s="18" t="s">
        <v>78</v>
      </c>
      <c r="D62" s="19">
        <v>4400000</v>
      </c>
      <c r="E62" s="19">
        <v>4793304.8099999996</v>
      </c>
      <c r="F62" s="28">
        <f t="shared" si="1"/>
        <v>108.93874568181818</v>
      </c>
    </row>
    <row r="63" spans="1:6" ht="153" x14ac:dyDescent="0.2">
      <c r="A63" s="17" t="s">
        <v>166</v>
      </c>
      <c r="B63" s="18" t="s">
        <v>86</v>
      </c>
      <c r="C63" s="18" t="s">
        <v>167</v>
      </c>
      <c r="D63" s="19">
        <v>3300000</v>
      </c>
      <c r="E63" s="19">
        <v>3217638.7</v>
      </c>
      <c r="F63" s="28">
        <f t="shared" si="1"/>
        <v>97.504203030303032</v>
      </c>
    </row>
    <row r="64" spans="1:6" ht="51" x14ac:dyDescent="0.2">
      <c r="A64" s="17" t="s">
        <v>168</v>
      </c>
      <c r="B64" s="18" t="s">
        <v>86</v>
      </c>
      <c r="C64" s="18" t="s">
        <v>169</v>
      </c>
      <c r="D64" s="19">
        <v>80000</v>
      </c>
      <c r="E64" s="19">
        <v>82768.69</v>
      </c>
      <c r="F64" s="28">
        <f t="shared" si="1"/>
        <v>103.46086249999999</v>
      </c>
    </row>
    <row r="65" spans="1:6" ht="25.5" x14ac:dyDescent="0.2">
      <c r="A65" s="17" t="s">
        <v>14</v>
      </c>
      <c r="B65" s="18" t="s">
        <v>86</v>
      </c>
      <c r="C65" s="18" t="s">
        <v>79</v>
      </c>
      <c r="D65" s="19">
        <v>550000</v>
      </c>
      <c r="E65" s="19">
        <v>487484.84</v>
      </c>
      <c r="F65" s="28">
        <f t="shared" si="1"/>
        <v>88.633607272727275</v>
      </c>
    </row>
    <row r="66" spans="1:6" ht="127.5" x14ac:dyDescent="0.2">
      <c r="A66" s="17" t="s">
        <v>84</v>
      </c>
      <c r="B66" s="18" t="s">
        <v>86</v>
      </c>
      <c r="C66" s="18" t="s">
        <v>85</v>
      </c>
      <c r="D66" s="19">
        <v>600</v>
      </c>
      <c r="E66" s="19">
        <v>10600</v>
      </c>
      <c r="F66" s="28">
        <f t="shared" si="1"/>
        <v>1766.6666666666667</v>
      </c>
    </row>
    <row r="67" spans="1:6" ht="76.5" x14ac:dyDescent="0.2">
      <c r="A67" s="17" t="s">
        <v>17</v>
      </c>
      <c r="B67" s="18" t="s">
        <v>86</v>
      </c>
      <c r="C67" s="18" t="s">
        <v>88</v>
      </c>
      <c r="D67" s="19">
        <v>2800000</v>
      </c>
      <c r="E67" s="19">
        <v>2862648.76</v>
      </c>
      <c r="F67" s="28">
        <f>E67/D67*100</f>
        <v>102.2374557142857</v>
      </c>
    </row>
    <row r="68" spans="1:6" ht="102" x14ac:dyDescent="0.2">
      <c r="A68" s="17" t="s">
        <v>101</v>
      </c>
      <c r="B68" s="18" t="s">
        <v>86</v>
      </c>
      <c r="C68" s="18" t="s">
        <v>102</v>
      </c>
      <c r="D68" s="19">
        <v>6000</v>
      </c>
      <c r="E68" s="19">
        <v>5850</v>
      </c>
      <c r="F68" s="28">
        <f t="shared" si="1"/>
        <v>97.5</v>
      </c>
    </row>
    <row r="69" spans="1:6" ht="51" x14ac:dyDescent="0.2">
      <c r="A69" s="17" t="s">
        <v>20</v>
      </c>
      <c r="B69" s="18" t="s">
        <v>86</v>
      </c>
      <c r="C69" s="18" t="s">
        <v>92</v>
      </c>
      <c r="D69" s="19">
        <v>7052590.7000000002</v>
      </c>
      <c r="E69" s="19">
        <v>7052590.7000000002</v>
      </c>
      <c r="F69" s="28">
        <f t="shared" si="1"/>
        <v>100</v>
      </c>
    </row>
    <row r="70" spans="1:6" ht="25.5" x14ac:dyDescent="0.2">
      <c r="A70" s="17" t="s">
        <v>21</v>
      </c>
      <c r="B70" s="18" t="s">
        <v>86</v>
      </c>
      <c r="C70" s="18" t="s">
        <v>93</v>
      </c>
      <c r="D70" s="19">
        <v>22452056</v>
      </c>
      <c r="E70" s="19">
        <v>21781641.59</v>
      </c>
      <c r="F70" s="28">
        <f t="shared" si="1"/>
        <v>97.014017736282142</v>
      </c>
    </row>
    <row r="71" spans="1:6" ht="51" x14ac:dyDescent="0.2">
      <c r="A71" s="17" t="s">
        <v>22</v>
      </c>
      <c r="B71" s="18" t="s">
        <v>86</v>
      </c>
      <c r="C71" s="18" t="s">
        <v>94</v>
      </c>
      <c r="D71" s="19">
        <v>62537594</v>
      </c>
      <c r="E71" s="19">
        <v>62484845.240000002</v>
      </c>
      <c r="F71" s="28">
        <f t="shared" si="1"/>
        <v>99.915652719226784</v>
      </c>
    </row>
    <row r="72" spans="1:6" s="1" customFormat="1" ht="89.25" x14ac:dyDescent="0.2">
      <c r="A72" s="17" t="s">
        <v>170</v>
      </c>
      <c r="B72" s="18" t="s">
        <v>86</v>
      </c>
      <c r="C72" s="18" t="s">
        <v>95</v>
      </c>
      <c r="D72" s="19">
        <v>6926502</v>
      </c>
      <c r="E72" s="19">
        <v>6926502</v>
      </c>
      <c r="F72" s="28">
        <f t="shared" si="1"/>
        <v>100</v>
      </c>
    </row>
    <row r="73" spans="1:6" ht="102" x14ac:dyDescent="0.2">
      <c r="A73" s="17" t="s">
        <v>23</v>
      </c>
      <c r="B73" s="18" t="s">
        <v>86</v>
      </c>
      <c r="C73" s="18" t="s">
        <v>96</v>
      </c>
      <c r="D73" s="19">
        <v>38300</v>
      </c>
      <c r="E73" s="19">
        <v>0</v>
      </c>
      <c r="F73" s="28">
        <f t="shared" si="1"/>
        <v>0</v>
      </c>
    </row>
    <row r="74" spans="1:6" ht="51" x14ac:dyDescent="0.2">
      <c r="A74" s="17" t="s">
        <v>213</v>
      </c>
      <c r="B74" s="18" t="s">
        <v>86</v>
      </c>
      <c r="C74" s="18" t="s">
        <v>214</v>
      </c>
      <c r="D74" s="19">
        <v>0</v>
      </c>
      <c r="E74" s="19">
        <v>14170.53</v>
      </c>
      <c r="F74" s="28">
        <v>0</v>
      </c>
    </row>
    <row r="75" spans="1:6" ht="63.75" x14ac:dyDescent="0.2">
      <c r="A75" s="17" t="s">
        <v>215</v>
      </c>
      <c r="B75" s="18" t="s">
        <v>86</v>
      </c>
      <c r="C75" s="18" t="s">
        <v>216</v>
      </c>
      <c r="D75" s="19">
        <v>0</v>
      </c>
      <c r="E75" s="19">
        <v>-163638.68</v>
      </c>
      <c r="F75" s="28">
        <v>0</v>
      </c>
    </row>
    <row r="76" spans="1:6" ht="63.75" x14ac:dyDescent="0.2">
      <c r="A76" s="14" t="s">
        <v>147</v>
      </c>
      <c r="B76" s="20">
        <v>726</v>
      </c>
      <c r="C76" s="14"/>
      <c r="D76" s="16">
        <v>75100</v>
      </c>
      <c r="E76" s="16">
        <v>75067.78</v>
      </c>
      <c r="F76" s="27">
        <f t="shared" ref="F76:F129" si="2">E76/D76*100</f>
        <v>99.957097203728367</v>
      </c>
    </row>
    <row r="77" spans="1:6" ht="25.5" x14ac:dyDescent="0.2">
      <c r="A77" s="17" t="s">
        <v>14</v>
      </c>
      <c r="B77" s="18" t="s">
        <v>98</v>
      </c>
      <c r="C77" s="18" t="s">
        <v>79</v>
      </c>
      <c r="D77" s="19">
        <v>8600</v>
      </c>
      <c r="E77" s="19">
        <v>8567.7800000000007</v>
      </c>
      <c r="F77" s="28">
        <f t="shared" si="2"/>
        <v>99.625348837209316</v>
      </c>
    </row>
    <row r="78" spans="1:6" ht="63.75" x14ac:dyDescent="0.2">
      <c r="A78" s="17" t="s">
        <v>217</v>
      </c>
      <c r="B78" s="18" t="s">
        <v>98</v>
      </c>
      <c r="C78" s="18" t="s">
        <v>218</v>
      </c>
      <c r="D78" s="19">
        <v>66500</v>
      </c>
      <c r="E78" s="19">
        <v>66500</v>
      </c>
      <c r="F78" s="28">
        <f t="shared" si="2"/>
        <v>100</v>
      </c>
    </row>
    <row r="79" spans="1:6" ht="51" x14ac:dyDescent="0.2">
      <c r="A79" s="14" t="s">
        <v>148</v>
      </c>
      <c r="B79" s="20">
        <v>732</v>
      </c>
      <c r="C79" s="14"/>
      <c r="D79" s="16">
        <v>290053138.56999999</v>
      </c>
      <c r="E79" s="16">
        <v>275730574.63</v>
      </c>
      <c r="F79" s="27">
        <f t="shared" si="2"/>
        <v>95.062089653429666</v>
      </c>
    </row>
    <row r="80" spans="1:6" ht="38.25" x14ac:dyDescent="0.2">
      <c r="A80" s="17" t="s">
        <v>171</v>
      </c>
      <c r="B80" s="18" t="s">
        <v>99</v>
      </c>
      <c r="C80" s="18" t="s">
        <v>156</v>
      </c>
      <c r="D80" s="19">
        <v>20000</v>
      </c>
      <c r="E80" s="19">
        <v>15000</v>
      </c>
      <c r="F80" s="28">
        <f t="shared" si="2"/>
        <v>75</v>
      </c>
    </row>
    <row r="81" spans="1:6" ht="51" x14ac:dyDescent="0.2">
      <c r="A81" s="17" t="s">
        <v>16</v>
      </c>
      <c r="B81" s="18" t="s">
        <v>99</v>
      </c>
      <c r="C81" s="18" t="s">
        <v>87</v>
      </c>
      <c r="D81" s="19">
        <v>4400000</v>
      </c>
      <c r="E81" s="19">
        <v>5161065.7</v>
      </c>
      <c r="F81" s="28">
        <f t="shared" si="2"/>
        <v>117.29694772727272</v>
      </c>
    </row>
    <row r="82" spans="1:6" s="1" customFormat="1" ht="51" x14ac:dyDescent="0.2">
      <c r="A82" s="17" t="s">
        <v>168</v>
      </c>
      <c r="B82" s="18" t="s">
        <v>99</v>
      </c>
      <c r="C82" s="18" t="s">
        <v>169</v>
      </c>
      <c r="D82" s="19">
        <v>75000</v>
      </c>
      <c r="E82" s="19">
        <v>73665.87</v>
      </c>
      <c r="F82" s="28">
        <f t="shared" si="2"/>
        <v>98.221159999999998</v>
      </c>
    </row>
    <row r="83" spans="1:6" s="1" customFormat="1" ht="25.5" x14ac:dyDescent="0.2">
      <c r="A83" s="17" t="s">
        <v>14</v>
      </c>
      <c r="B83" s="18" t="s">
        <v>99</v>
      </c>
      <c r="C83" s="18" t="s">
        <v>79</v>
      </c>
      <c r="D83" s="19">
        <v>54000</v>
      </c>
      <c r="E83" s="19">
        <v>53662.38</v>
      </c>
      <c r="F83" s="28">
        <f t="shared" si="2"/>
        <v>99.374777777777766</v>
      </c>
    </row>
    <row r="84" spans="1:6" ht="114.75" x14ac:dyDescent="0.2">
      <c r="A84" s="17" t="s">
        <v>18</v>
      </c>
      <c r="B84" s="18" t="s">
        <v>99</v>
      </c>
      <c r="C84" s="18" t="s">
        <v>100</v>
      </c>
      <c r="D84" s="19">
        <v>60000</v>
      </c>
      <c r="E84" s="19">
        <v>246687.91</v>
      </c>
      <c r="F84" s="28">
        <f t="shared" si="2"/>
        <v>411.14651666666668</v>
      </c>
    </row>
    <row r="85" spans="1:6" ht="140.25" x14ac:dyDescent="0.2">
      <c r="A85" s="17" t="s">
        <v>25</v>
      </c>
      <c r="B85" s="18" t="s">
        <v>99</v>
      </c>
      <c r="C85" s="18" t="s">
        <v>103</v>
      </c>
      <c r="D85" s="19">
        <v>27427950</v>
      </c>
      <c r="E85" s="19">
        <v>14220600</v>
      </c>
      <c r="F85" s="28">
        <f t="shared" si="2"/>
        <v>51.847112161134902</v>
      </c>
    </row>
    <row r="86" spans="1:6" ht="102" x14ac:dyDescent="0.2">
      <c r="A86" s="17" t="s">
        <v>219</v>
      </c>
      <c r="B86" s="18" t="s">
        <v>99</v>
      </c>
      <c r="C86" s="18" t="s">
        <v>220</v>
      </c>
      <c r="D86" s="19">
        <v>104167777.78</v>
      </c>
      <c r="E86" s="19">
        <v>104167777.78</v>
      </c>
      <c r="F86" s="28">
        <f t="shared" si="2"/>
        <v>100</v>
      </c>
    </row>
    <row r="87" spans="1:6" s="1" customFormat="1" ht="51" x14ac:dyDescent="0.2">
      <c r="A87" s="17" t="s">
        <v>26</v>
      </c>
      <c r="B87" s="18" t="s">
        <v>99</v>
      </c>
      <c r="C87" s="18" t="s">
        <v>104</v>
      </c>
      <c r="D87" s="19">
        <v>64613128.369999997</v>
      </c>
      <c r="E87" s="19">
        <v>64613128.369999997</v>
      </c>
      <c r="F87" s="28">
        <f t="shared" si="2"/>
        <v>100</v>
      </c>
    </row>
    <row r="88" spans="1:6" ht="25.5" x14ac:dyDescent="0.2">
      <c r="A88" s="17" t="s">
        <v>21</v>
      </c>
      <c r="B88" s="18" t="s">
        <v>99</v>
      </c>
      <c r="C88" s="18" t="s">
        <v>93</v>
      </c>
      <c r="D88" s="19">
        <v>73933374.159999996</v>
      </c>
      <c r="E88" s="19">
        <v>73933374.159999996</v>
      </c>
      <c r="F88" s="28">
        <f t="shared" si="2"/>
        <v>100</v>
      </c>
    </row>
    <row r="89" spans="1:6" ht="51" x14ac:dyDescent="0.2">
      <c r="A89" s="17" t="s">
        <v>22</v>
      </c>
      <c r="B89" s="18" t="s">
        <v>99</v>
      </c>
      <c r="C89" s="18" t="s">
        <v>94</v>
      </c>
      <c r="D89" s="19">
        <v>2234260</v>
      </c>
      <c r="E89" s="19">
        <v>1761791.4</v>
      </c>
      <c r="F89" s="28">
        <f t="shared" si="2"/>
        <v>78.853463786667618</v>
      </c>
    </row>
    <row r="90" spans="1:6" ht="38.25" x14ac:dyDescent="0.2">
      <c r="A90" s="17" t="s">
        <v>24</v>
      </c>
      <c r="B90" s="18" t="s">
        <v>99</v>
      </c>
      <c r="C90" s="18" t="s">
        <v>97</v>
      </c>
      <c r="D90" s="19">
        <v>13067648.26</v>
      </c>
      <c r="E90" s="19">
        <v>13067648.26</v>
      </c>
      <c r="F90" s="28">
        <f t="shared" si="2"/>
        <v>100</v>
      </c>
    </row>
    <row r="91" spans="1:6" ht="51" x14ac:dyDescent="0.2">
      <c r="A91" s="17" t="s">
        <v>213</v>
      </c>
      <c r="B91" s="18" t="s">
        <v>99</v>
      </c>
      <c r="C91" s="18" t="s">
        <v>214</v>
      </c>
      <c r="D91" s="19">
        <v>0</v>
      </c>
      <c r="E91" s="19">
        <v>35700.410000000003</v>
      </c>
      <c r="F91" s="28">
        <v>0</v>
      </c>
    </row>
    <row r="92" spans="1:6" ht="63.75" x14ac:dyDescent="0.2">
      <c r="A92" s="17" t="s">
        <v>215</v>
      </c>
      <c r="B92" s="18" t="s">
        <v>99</v>
      </c>
      <c r="C92" s="18" t="s">
        <v>216</v>
      </c>
      <c r="D92" s="19">
        <v>0</v>
      </c>
      <c r="E92" s="19">
        <v>-1619527.61</v>
      </c>
      <c r="F92" s="28">
        <v>0</v>
      </c>
    </row>
    <row r="93" spans="1:6" ht="51" x14ac:dyDescent="0.2">
      <c r="A93" s="14" t="s">
        <v>221</v>
      </c>
      <c r="B93" s="20">
        <v>733</v>
      </c>
      <c r="C93" s="14"/>
      <c r="D93" s="16">
        <v>141186</v>
      </c>
      <c r="E93" s="16">
        <v>-13006054.710000001</v>
      </c>
      <c r="F93" s="27">
        <f t="shared" si="2"/>
        <v>-9212.0002762313543</v>
      </c>
    </row>
    <row r="94" spans="1:6" s="1" customFormat="1" ht="51" x14ac:dyDescent="0.2">
      <c r="A94" s="17" t="s">
        <v>168</v>
      </c>
      <c r="B94" s="18" t="s">
        <v>157</v>
      </c>
      <c r="C94" s="18" t="s">
        <v>169</v>
      </c>
      <c r="D94" s="19">
        <v>0</v>
      </c>
      <c r="E94" s="19">
        <v>53759.37</v>
      </c>
      <c r="F94" s="28">
        <v>0</v>
      </c>
    </row>
    <row r="95" spans="1:6" ht="25.5" x14ac:dyDescent="0.2">
      <c r="A95" s="17" t="s">
        <v>14</v>
      </c>
      <c r="B95" s="18" t="s">
        <v>157</v>
      </c>
      <c r="C95" s="18" t="s">
        <v>79</v>
      </c>
      <c r="D95" s="19">
        <v>141186</v>
      </c>
      <c r="E95" s="19">
        <v>87185.919999999998</v>
      </c>
      <c r="F95" s="28">
        <f t="shared" si="2"/>
        <v>61.752525037893271</v>
      </c>
    </row>
    <row r="96" spans="1:6" ht="63.75" x14ac:dyDescent="0.2">
      <c r="A96" s="17" t="s">
        <v>215</v>
      </c>
      <c r="B96" s="18" t="s">
        <v>157</v>
      </c>
      <c r="C96" s="18" t="s">
        <v>216</v>
      </c>
      <c r="D96" s="19">
        <v>0</v>
      </c>
      <c r="E96" s="19">
        <v>-13147000</v>
      </c>
      <c r="F96" s="28">
        <v>0</v>
      </c>
    </row>
    <row r="97" spans="1:6" s="1" customFormat="1" ht="38.25" x14ac:dyDescent="0.2">
      <c r="A97" s="14" t="s">
        <v>149</v>
      </c>
      <c r="B97" s="20">
        <v>757</v>
      </c>
      <c r="C97" s="14"/>
      <c r="D97" s="16">
        <v>77707896.519999996</v>
      </c>
      <c r="E97" s="16">
        <v>77681851.120000005</v>
      </c>
      <c r="F97" s="27">
        <f t="shared" si="2"/>
        <v>99.966482942961548</v>
      </c>
    </row>
    <row r="98" spans="1:6" ht="25.5" x14ac:dyDescent="0.2">
      <c r="A98" s="17" t="s">
        <v>14</v>
      </c>
      <c r="B98" s="18" t="s">
        <v>105</v>
      </c>
      <c r="C98" s="18" t="s">
        <v>79</v>
      </c>
      <c r="D98" s="19">
        <v>36500</v>
      </c>
      <c r="E98" s="19">
        <v>10254.6</v>
      </c>
      <c r="F98" s="28">
        <f t="shared" si="2"/>
        <v>28.094794520547943</v>
      </c>
    </row>
    <row r="99" spans="1:6" ht="38.25" x14ac:dyDescent="0.2">
      <c r="A99" s="17" t="s">
        <v>90</v>
      </c>
      <c r="B99" s="18" t="s">
        <v>105</v>
      </c>
      <c r="C99" s="18" t="s">
        <v>91</v>
      </c>
      <c r="D99" s="19">
        <v>191110</v>
      </c>
      <c r="E99" s="19">
        <v>191110</v>
      </c>
      <c r="F99" s="28">
        <f t="shared" si="2"/>
        <v>100</v>
      </c>
    </row>
    <row r="100" spans="1:6" ht="38.25" x14ac:dyDescent="0.2">
      <c r="A100" s="17" t="s">
        <v>106</v>
      </c>
      <c r="B100" s="18" t="s">
        <v>105</v>
      </c>
      <c r="C100" s="18" t="s">
        <v>107</v>
      </c>
      <c r="D100" s="19">
        <v>57209386.520000003</v>
      </c>
      <c r="E100" s="19">
        <v>57209386.520000003</v>
      </c>
      <c r="F100" s="28">
        <f t="shared" si="2"/>
        <v>100</v>
      </c>
    </row>
    <row r="101" spans="1:6" ht="25.5" x14ac:dyDescent="0.2">
      <c r="A101" s="17" t="s">
        <v>21</v>
      </c>
      <c r="B101" s="18" t="s">
        <v>105</v>
      </c>
      <c r="C101" s="18" t="s">
        <v>93</v>
      </c>
      <c r="D101" s="19">
        <v>20270900</v>
      </c>
      <c r="E101" s="19">
        <v>20270900</v>
      </c>
      <c r="F101" s="28">
        <f t="shared" si="2"/>
        <v>100</v>
      </c>
    </row>
    <row r="102" spans="1:6" ht="51" x14ac:dyDescent="0.2">
      <c r="A102" s="17" t="s">
        <v>222</v>
      </c>
      <c r="B102" s="18" t="s">
        <v>105</v>
      </c>
      <c r="C102" s="18" t="s">
        <v>223</v>
      </c>
      <c r="D102" s="19">
        <v>0</v>
      </c>
      <c r="E102" s="19">
        <v>200</v>
      </c>
      <c r="F102" s="28">
        <v>0</v>
      </c>
    </row>
    <row r="103" spans="1:6" ht="63.75" x14ac:dyDescent="0.2">
      <c r="A103" s="14" t="s">
        <v>182</v>
      </c>
      <c r="B103" s="20">
        <v>763</v>
      </c>
      <c r="C103" s="14"/>
      <c r="D103" s="16">
        <v>115014517.31999999</v>
      </c>
      <c r="E103" s="16">
        <v>112695792.90000001</v>
      </c>
      <c r="F103" s="27">
        <f t="shared" si="2"/>
        <v>97.983972394068559</v>
      </c>
    </row>
    <row r="104" spans="1:6" ht="114.75" x14ac:dyDescent="0.2">
      <c r="A104" s="17" t="s">
        <v>32</v>
      </c>
      <c r="B104" s="18" t="s">
        <v>183</v>
      </c>
      <c r="C104" s="18" t="s">
        <v>74</v>
      </c>
      <c r="D104" s="19">
        <v>2500000</v>
      </c>
      <c r="E104" s="19">
        <v>2756063.92</v>
      </c>
      <c r="F104" s="28">
        <f t="shared" si="2"/>
        <v>110.24255679999999</v>
      </c>
    </row>
    <row r="105" spans="1:6" ht="102" x14ac:dyDescent="0.2">
      <c r="A105" s="17" t="s">
        <v>33</v>
      </c>
      <c r="B105" s="18" t="s">
        <v>183</v>
      </c>
      <c r="C105" s="18" t="s">
        <v>75</v>
      </c>
      <c r="D105" s="19">
        <v>15000</v>
      </c>
      <c r="E105" s="19">
        <v>14142.54</v>
      </c>
      <c r="F105" s="28">
        <f t="shared" si="2"/>
        <v>94.283600000000007</v>
      </c>
    </row>
    <row r="106" spans="1:6" ht="51" x14ac:dyDescent="0.2">
      <c r="A106" s="17" t="s">
        <v>34</v>
      </c>
      <c r="B106" s="18" t="s">
        <v>183</v>
      </c>
      <c r="C106" s="18" t="s">
        <v>76</v>
      </c>
      <c r="D106" s="19">
        <v>40405000</v>
      </c>
      <c r="E106" s="19">
        <v>43611154.829999998</v>
      </c>
      <c r="F106" s="28">
        <f t="shared" si="2"/>
        <v>107.93504474693725</v>
      </c>
    </row>
    <row r="107" spans="1:6" ht="89.25" x14ac:dyDescent="0.2">
      <c r="A107" s="17" t="s">
        <v>35</v>
      </c>
      <c r="B107" s="18" t="s">
        <v>183</v>
      </c>
      <c r="C107" s="18" t="s">
        <v>77</v>
      </c>
      <c r="D107" s="19">
        <v>238</v>
      </c>
      <c r="E107" s="19">
        <v>238</v>
      </c>
      <c r="F107" s="28">
        <f t="shared" si="2"/>
        <v>100</v>
      </c>
    </row>
    <row r="108" spans="1:6" ht="127.5" x14ac:dyDescent="0.2">
      <c r="A108" s="17" t="s">
        <v>15</v>
      </c>
      <c r="B108" s="18" t="s">
        <v>183</v>
      </c>
      <c r="C108" s="18" t="s">
        <v>78</v>
      </c>
      <c r="D108" s="19">
        <v>500000</v>
      </c>
      <c r="E108" s="19">
        <v>500000</v>
      </c>
      <c r="F108" s="28">
        <f t="shared" si="2"/>
        <v>100</v>
      </c>
    </row>
    <row r="109" spans="1:6" ht="140.25" x14ac:dyDescent="0.2">
      <c r="A109" s="17" t="s">
        <v>80</v>
      </c>
      <c r="B109" s="18" t="s">
        <v>183</v>
      </c>
      <c r="C109" s="18" t="s">
        <v>81</v>
      </c>
      <c r="D109" s="19">
        <v>51441200</v>
      </c>
      <c r="E109" s="19">
        <v>50615995.979999997</v>
      </c>
      <c r="F109" s="28">
        <f t="shared" si="2"/>
        <v>98.395830540500612</v>
      </c>
    </row>
    <row r="110" spans="1:6" s="1" customFormat="1" ht="89.25" x14ac:dyDescent="0.2">
      <c r="A110" s="17" t="s">
        <v>82</v>
      </c>
      <c r="B110" s="18" t="s">
        <v>183</v>
      </c>
      <c r="C110" s="18" t="s">
        <v>83</v>
      </c>
      <c r="D110" s="19">
        <v>40000</v>
      </c>
      <c r="E110" s="19">
        <v>38211.33</v>
      </c>
      <c r="F110" s="28">
        <f t="shared" si="2"/>
        <v>95.528325000000009</v>
      </c>
    </row>
    <row r="111" spans="1:6" ht="63.75" x14ac:dyDescent="0.2">
      <c r="A111" s="17" t="s">
        <v>164</v>
      </c>
      <c r="B111" s="18" t="s">
        <v>183</v>
      </c>
      <c r="C111" s="18" t="s">
        <v>165</v>
      </c>
      <c r="D111" s="19">
        <v>20113079.32</v>
      </c>
      <c r="E111" s="19">
        <v>15159986.300000001</v>
      </c>
      <c r="F111" s="28">
        <f t="shared" si="2"/>
        <v>75.373770762815255</v>
      </c>
    </row>
    <row r="112" spans="1:6" s="1" customFormat="1" ht="51" x14ac:dyDescent="0.2">
      <c r="A112" s="14" t="s">
        <v>150</v>
      </c>
      <c r="B112" s="20">
        <v>764</v>
      </c>
      <c r="C112" s="14"/>
      <c r="D112" s="16">
        <v>14820933.689999999</v>
      </c>
      <c r="E112" s="16">
        <v>14808834.970000001</v>
      </c>
      <c r="F112" s="27">
        <f t="shared" si="2"/>
        <v>99.918367356247188</v>
      </c>
    </row>
    <row r="113" spans="1:6" s="1" customFormat="1" ht="25.5" x14ac:dyDescent="0.2">
      <c r="A113" s="17" t="s">
        <v>14</v>
      </c>
      <c r="B113" s="18" t="s">
        <v>108</v>
      </c>
      <c r="C113" s="18" t="s">
        <v>79</v>
      </c>
      <c r="D113" s="19">
        <v>130000</v>
      </c>
      <c r="E113" s="19">
        <v>127901.29</v>
      </c>
      <c r="F113" s="28">
        <f t="shared" si="2"/>
        <v>98.385607692307687</v>
      </c>
    </row>
    <row r="114" spans="1:6" s="1" customFormat="1" ht="38.25" x14ac:dyDescent="0.2">
      <c r="A114" s="17" t="s">
        <v>90</v>
      </c>
      <c r="B114" s="18" t="s">
        <v>108</v>
      </c>
      <c r="C114" s="18" t="s">
        <v>91</v>
      </c>
      <c r="D114" s="19">
        <v>379530.72</v>
      </c>
      <c r="E114" s="19">
        <v>379530.71</v>
      </c>
      <c r="F114" s="28">
        <f t="shared" si="2"/>
        <v>99.999997365167175</v>
      </c>
    </row>
    <row r="115" spans="1:6" ht="25.5" x14ac:dyDescent="0.2">
      <c r="A115" s="17" t="s">
        <v>21</v>
      </c>
      <c r="B115" s="18" t="s">
        <v>108</v>
      </c>
      <c r="C115" s="18" t="s">
        <v>93</v>
      </c>
      <c r="D115" s="19">
        <v>9426400</v>
      </c>
      <c r="E115" s="19">
        <v>9426400</v>
      </c>
      <c r="F115" s="28">
        <f t="shared" si="2"/>
        <v>100</v>
      </c>
    </row>
    <row r="116" spans="1:6" ht="38.25" x14ac:dyDescent="0.2">
      <c r="A116" s="17" t="s">
        <v>24</v>
      </c>
      <c r="B116" s="18" t="s">
        <v>108</v>
      </c>
      <c r="C116" s="18" t="s">
        <v>97</v>
      </c>
      <c r="D116" s="19">
        <v>4885002.97</v>
      </c>
      <c r="E116" s="19">
        <v>4885002.97</v>
      </c>
      <c r="F116" s="28">
        <f t="shared" si="2"/>
        <v>100</v>
      </c>
    </row>
    <row r="117" spans="1:6" ht="63.75" x14ac:dyDescent="0.2">
      <c r="A117" s="17" t="s">
        <v>215</v>
      </c>
      <c r="B117" s="18" t="s">
        <v>108</v>
      </c>
      <c r="C117" s="18" t="s">
        <v>216</v>
      </c>
      <c r="D117" s="19">
        <v>0</v>
      </c>
      <c r="E117" s="19">
        <v>-10000</v>
      </c>
      <c r="F117" s="28">
        <v>0</v>
      </c>
    </row>
    <row r="118" spans="1:6" ht="51" x14ac:dyDescent="0.2">
      <c r="A118" s="14" t="s">
        <v>151</v>
      </c>
      <c r="B118" s="20">
        <v>769</v>
      </c>
      <c r="C118" s="14"/>
      <c r="D118" s="16">
        <v>902140.7</v>
      </c>
      <c r="E118" s="16">
        <v>928439.46</v>
      </c>
      <c r="F118" s="27">
        <f t="shared" si="2"/>
        <v>102.91515059679715</v>
      </c>
    </row>
    <row r="119" spans="1:6" ht="51" x14ac:dyDescent="0.2">
      <c r="A119" s="17" t="s">
        <v>168</v>
      </c>
      <c r="B119" s="18" t="s">
        <v>109</v>
      </c>
      <c r="C119" s="18" t="s">
        <v>169</v>
      </c>
      <c r="D119" s="19">
        <v>399390</v>
      </c>
      <c r="E119" s="19">
        <v>425688.76</v>
      </c>
      <c r="F119" s="28">
        <f t="shared" si="2"/>
        <v>106.58473171586671</v>
      </c>
    </row>
    <row r="120" spans="1:6" ht="25.5" x14ac:dyDescent="0.2">
      <c r="A120" s="17" t="s">
        <v>14</v>
      </c>
      <c r="B120" s="18" t="s">
        <v>109</v>
      </c>
      <c r="C120" s="18" t="s">
        <v>79</v>
      </c>
      <c r="D120" s="19">
        <v>43535.7</v>
      </c>
      <c r="E120" s="19">
        <v>43535.7</v>
      </c>
      <c r="F120" s="28">
        <f t="shared" si="2"/>
        <v>100</v>
      </c>
    </row>
    <row r="121" spans="1:6" ht="38.25" x14ac:dyDescent="0.2">
      <c r="A121" s="17" t="s">
        <v>90</v>
      </c>
      <c r="B121" s="18" t="s">
        <v>109</v>
      </c>
      <c r="C121" s="18" t="s">
        <v>91</v>
      </c>
      <c r="D121" s="19">
        <v>259215</v>
      </c>
      <c r="E121" s="19">
        <v>259215</v>
      </c>
      <c r="F121" s="28">
        <f t="shared" si="2"/>
        <v>100</v>
      </c>
    </row>
    <row r="122" spans="1:6" ht="38.25" x14ac:dyDescent="0.2">
      <c r="A122" s="17" t="s">
        <v>24</v>
      </c>
      <c r="B122" s="18" t="s">
        <v>109</v>
      </c>
      <c r="C122" s="18" t="s">
        <v>97</v>
      </c>
      <c r="D122" s="19">
        <v>200000</v>
      </c>
      <c r="E122" s="19">
        <v>200000</v>
      </c>
      <c r="F122" s="28">
        <f t="shared" si="2"/>
        <v>100</v>
      </c>
    </row>
    <row r="123" spans="1:6" ht="51" x14ac:dyDescent="0.2">
      <c r="A123" s="14" t="s">
        <v>152</v>
      </c>
      <c r="B123" s="20">
        <v>775</v>
      </c>
      <c r="C123" s="14"/>
      <c r="D123" s="16">
        <v>1989159004.72</v>
      </c>
      <c r="E123" s="16">
        <v>1985111090.45</v>
      </c>
      <c r="F123" s="27">
        <f t="shared" si="2"/>
        <v>99.796501221853319</v>
      </c>
    </row>
    <row r="124" spans="1:6" ht="51" x14ac:dyDescent="0.2">
      <c r="A124" s="17" t="s">
        <v>168</v>
      </c>
      <c r="B124" s="18" t="s">
        <v>110</v>
      </c>
      <c r="C124" s="18" t="s">
        <v>169</v>
      </c>
      <c r="D124" s="19">
        <v>354307.74</v>
      </c>
      <c r="E124" s="19">
        <v>367891.4</v>
      </c>
      <c r="F124" s="28">
        <f t="shared" si="2"/>
        <v>103.83385923209016</v>
      </c>
    </row>
    <row r="125" spans="1:6" ht="25.5" x14ac:dyDescent="0.2">
      <c r="A125" s="17" t="s">
        <v>14</v>
      </c>
      <c r="B125" s="18" t="s">
        <v>110</v>
      </c>
      <c r="C125" s="18" t="s">
        <v>79</v>
      </c>
      <c r="D125" s="19">
        <v>181000</v>
      </c>
      <c r="E125" s="19">
        <v>180576.08</v>
      </c>
      <c r="F125" s="28">
        <f t="shared" si="2"/>
        <v>99.765790055248615</v>
      </c>
    </row>
    <row r="126" spans="1:6" ht="89.25" x14ac:dyDescent="0.2">
      <c r="A126" s="17" t="s">
        <v>19</v>
      </c>
      <c r="B126" s="18" t="s">
        <v>110</v>
      </c>
      <c r="C126" s="18" t="s">
        <v>89</v>
      </c>
      <c r="D126" s="19">
        <v>88000</v>
      </c>
      <c r="E126" s="19">
        <v>82666.559999999998</v>
      </c>
      <c r="F126" s="28">
        <f t="shared" si="2"/>
        <v>93.939272727272723</v>
      </c>
    </row>
    <row r="127" spans="1:6" ht="38.25" x14ac:dyDescent="0.2">
      <c r="A127" s="17" t="s">
        <v>90</v>
      </c>
      <c r="B127" s="18" t="s">
        <v>110</v>
      </c>
      <c r="C127" s="18" t="s">
        <v>91</v>
      </c>
      <c r="D127" s="19">
        <v>3605999.58</v>
      </c>
      <c r="E127" s="19">
        <v>3605999.58</v>
      </c>
      <c r="F127" s="28">
        <f t="shared" si="2"/>
        <v>100</v>
      </c>
    </row>
    <row r="128" spans="1:6" ht="89.25" x14ac:dyDescent="0.2">
      <c r="A128" s="17" t="s">
        <v>27</v>
      </c>
      <c r="B128" s="18" t="s">
        <v>110</v>
      </c>
      <c r="C128" s="18" t="s">
        <v>111</v>
      </c>
      <c r="D128" s="19">
        <v>74349041.310000002</v>
      </c>
      <c r="E128" s="19">
        <v>74348920.620000005</v>
      </c>
      <c r="F128" s="28">
        <f t="shared" si="2"/>
        <v>99.999837671074346</v>
      </c>
    </row>
    <row r="129" spans="1:6" ht="63.75" x14ac:dyDescent="0.2">
      <c r="A129" s="17" t="s">
        <v>224</v>
      </c>
      <c r="B129" s="18" t="s">
        <v>110</v>
      </c>
      <c r="C129" s="18" t="s">
        <v>225</v>
      </c>
      <c r="D129" s="19">
        <v>2435159.73</v>
      </c>
      <c r="E129" s="19">
        <v>2435159.7200000002</v>
      </c>
      <c r="F129" s="28">
        <f t="shared" si="2"/>
        <v>99.999999589349329</v>
      </c>
    </row>
    <row r="130" spans="1:6" ht="51" x14ac:dyDescent="0.2">
      <c r="A130" s="17" t="s">
        <v>184</v>
      </c>
      <c r="B130" s="18" t="s">
        <v>110</v>
      </c>
      <c r="C130" s="18" t="s">
        <v>185</v>
      </c>
      <c r="D130" s="19">
        <v>249810714.31</v>
      </c>
      <c r="E130" s="19">
        <v>249810714.27000001</v>
      </c>
      <c r="F130" s="28">
        <f t="shared" ref="F130:F169" si="3">E130/D130*100</f>
        <v>99.999999983987877</v>
      </c>
    </row>
    <row r="131" spans="1:6" s="1" customFormat="1" ht="25.5" x14ac:dyDescent="0.2">
      <c r="A131" s="17" t="s">
        <v>21</v>
      </c>
      <c r="B131" s="18" t="s">
        <v>110</v>
      </c>
      <c r="C131" s="18" t="s">
        <v>93</v>
      </c>
      <c r="D131" s="19">
        <v>89108341.620000005</v>
      </c>
      <c r="E131" s="19">
        <v>88483421.959999993</v>
      </c>
      <c r="F131" s="28">
        <f t="shared" si="3"/>
        <v>99.298696790178226</v>
      </c>
    </row>
    <row r="132" spans="1:6" ht="51" x14ac:dyDescent="0.2">
      <c r="A132" s="17" t="s">
        <v>22</v>
      </c>
      <c r="B132" s="18" t="s">
        <v>110</v>
      </c>
      <c r="C132" s="18" t="s">
        <v>94</v>
      </c>
      <c r="D132" s="19">
        <v>1478969239.99</v>
      </c>
      <c r="E132" s="19">
        <v>1478072046.8599999</v>
      </c>
      <c r="F132" s="28">
        <f t="shared" si="3"/>
        <v>99.939336592963485</v>
      </c>
    </row>
    <row r="133" spans="1:6" s="1" customFormat="1" ht="114.75" x14ac:dyDescent="0.2">
      <c r="A133" s="17" t="s">
        <v>28</v>
      </c>
      <c r="B133" s="18" t="s">
        <v>110</v>
      </c>
      <c r="C133" s="18" t="s">
        <v>112</v>
      </c>
      <c r="D133" s="19">
        <v>34525144</v>
      </c>
      <c r="E133" s="19">
        <v>34146144</v>
      </c>
      <c r="F133" s="28">
        <f t="shared" si="3"/>
        <v>98.90224932877905</v>
      </c>
    </row>
    <row r="134" spans="1:6" ht="242.25" x14ac:dyDescent="0.2">
      <c r="A134" s="17" t="s">
        <v>186</v>
      </c>
      <c r="B134" s="18" t="s">
        <v>110</v>
      </c>
      <c r="C134" s="18" t="s">
        <v>187</v>
      </c>
      <c r="D134" s="19">
        <v>1257732</v>
      </c>
      <c r="E134" s="19">
        <v>1257731.7</v>
      </c>
      <c r="F134" s="28">
        <f>E134/D134*100</f>
        <v>99.999976147541759</v>
      </c>
    </row>
    <row r="135" spans="1:6" ht="127.5" x14ac:dyDescent="0.2">
      <c r="A135" s="17" t="s">
        <v>158</v>
      </c>
      <c r="B135" s="18" t="s">
        <v>110</v>
      </c>
      <c r="C135" s="18" t="s">
        <v>159</v>
      </c>
      <c r="D135" s="19">
        <v>4075206.44</v>
      </c>
      <c r="E135" s="19">
        <v>4075206.07</v>
      </c>
      <c r="F135" s="28">
        <f t="shared" si="3"/>
        <v>99.999990920705358</v>
      </c>
    </row>
    <row r="136" spans="1:6" ht="178.5" x14ac:dyDescent="0.2">
      <c r="A136" s="17" t="s">
        <v>172</v>
      </c>
      <c r="B136" s="18" t="s">
        <v>110</v>
      </c>
      <c r="C136" s="18" t="s">
        <v>113</v>
      </c>
      <c r="D136" s="19">
        <v>50399118</v>
      </c>
      <c r="E136" s="19">
        <v>50039766</v>
      </c>
      <c r="F136" s="28">
        <f t="shared" si="3"/>
        <v>99.286987522281649</v>
      </c>
    </row>
    <row r="137" spans="1:6" ht="51" x14ac:dyDescent="0.2">
      <c r="A137" s="17" t="s">
        <v>222</v>
      </c>
      <c r="B137" s="18" t="s">
        <v>110</v>
      </c>
      <c r="C137" s="18" t="s">
        <v>223</v>
      </c>
      <c r="D137" s="19">
        <v>0</v>
      </c>
      <c r="E137" s="19">
        <v>240706.73</v>
      </c>
      <c r="F137" s="28">
        <v>0</v>
      </c>
    </row>
    <row r="138" spans="1:6" ht="242.25" x14ac:dyDescent="0.2">
      <c r="A138" s="17" t="s">
        <v>226</v>
      </c>
      <c r="B138" s="18" t="s">
        <v>110</v>
      </c>
      <c r="C138" s="18" t="s">
        <v>227</v>
      </c>
      <c r="D138" s="19">
        <v>0</v>
      </c>
      <c r="E138" s="19">
        <v>-23589.97</v>
      </c>
      <c r="F138" s="28">
        <v>0</v>
      </c>
    </row>
    <row r="139" spans="1:6" ht="140.25" x14ac:dyDescent="0.2">
      <c r="A139" s="17" t="s">
        <v>228</v>
      </c>
      <c r="B139" s="18" t="s">
        <v>110</v>
      </c>
      <c r="C139" s="18" t="s">
        <v>229</v>
      </c>
      <c r="D139" s="19">
        <v>0</v>
      </c>
      <c r="E139" s="19">
        <v>-0.03</v>
      </c>
      <c r="F139" s="28">
        <v>0</v>
      </c>
    </row>
    <row r="140" spans="1:6" ht="191.25" x14ac:dyDescent="0.2">
      <c r="A140" s="17" t="s">
        <v>230</v>
      </c>
      <c r="B140" s="18" t="s">
        <v>110</v>
      </c>
      <c r="C140" s="18" t="s">
        <v>231</v>
      </c>
      <c r="D140" s="19">
        <v>0</v>
      </c>
      <c r="E140" s="19">
        <v>-217116.73</v>
      </c>
      <c r="F140" s="28">
        <v>0</v>
      </c>
    </row>
    <row r="141" spans="1:6" ht="63.75" x14ac:dyDescent="0.2">
      <c r="A141" s="17" t="s">
        <v>215</v>
      </c>
      <c r="B141" s="18" t="s">
        <v>110</v>
      </c>
      <c r="C141" s="18" t="s">
        <v>216</v>
      </c>
      <c r="D141" s="19">
        <v>0</v>
      </c>
      <c r="E141" s="19">
        <v>-1795154.37</v>
      </c>
      <c r="F141" s="28">
        <v>0</v>
      </c>
    </row>
    <row r="142" spans="1:6" ht="51" x14ac:dyDescent="0.2">
      <c r="A142" s="14" t="s">
        <v>153</v>
      </c>
      <c r="B142" s="20">
        <v>792</v>
      </c>
      <c r="C142" s="14"/>
      <c r="D142" s="16">
        <v>161103997.18000001</v>
      </c>
      <c r="E142" s="16">
        <v>161160661.41999999</v>
      </c>
      <c r="F142" s="27">
        <f t="shared" ref="F142:F144" si="4">E142/D142*100</f>
        <v>100.03517246064149</v>
      </c>
    </row>
    <row r="143" spans="1:6" ht="25.5" x14ac:dyDescent="0.2">
      <c r="A143" s="17" t="s">
        <v>14</v>
      </c>
      <c r="B143" s="18" t="s">
        <v>114</v>
      </c>
      <c r="C143" s="18" t="s">
        <v>79</v>
      </c>
      <c r="D143" s="19">
        <v>105000</v>
      </c>
      <c r="E143" s="19">
        <v>161664.28</v>
      </c>
      <c r="F143" s="28">
        <f t="shared" si="4"/>
        <v>153.96598095238093</v>
      </c>
    </row>
    <row r="144" spans="1:6" ht="127.5" x14ac:dyDescent="0.2">
      <c r="A144" s="17" t="s">
        <v>232</v>
      </c>
      <c r="B144" s="18" t="s">
        <v>114</v>
      </c>
      <c r="C144" s="18" t="s">
        <v>233</v>
      </c>
      <c r="D144" s="19">
        <v>10000</v>
      </c>
      <c r="E144" s="19">
        <v>10000</v>
      </c>
      <c r="F144" s="28">
        <f t="shared" si="4"/>
        <v>100</v>
      </c>
    </row>
    <row r="145" spans="1:6" ht="114.75" x14ac:dyDescent="0.2">
      <c r="A145" s="17" t="s">
        <v>18</v>
      </c>
      <c r="B145" s="18" t="s">
        <v>114</v>
      </c>
      <c r="C145" s="18" t="s">
        <v>100</v>
      </c>
      <c r="D145" s="19">
        <v>2170</v>
      </c>
      <c r="E145" s="19">
        <v>2169.96</v>
      </c>
      <c r="F145" s="28">
        <f>E145/D145*100</f>
        <v>99.998156682027656</v>
      </c>
    </row>
    <row r="146" spans="1:6" ht="63.75" x14ac:dyDescent="0.2">
      <c r="A146" s="17" t="s">
        <v>29</v>
      </c>
      <c r="B146" s="18" t="s">
        <v>114</v>
      </c>
      <c r="C146" s="18" t="s">
        <v>115</v>
      </c>
      <c r="D146" s="19">
        <v>157488727.18000001</v>
      </c>
      <c r="E146" s="19">
        <v>157488727.18000001</v>
      </c>
      <c r="F146" s="28">
        <f t="shared" si="3"/>
        <v>100</v>
      </c>
    </row>
    <row r="147" spans="1:6" ht="51" x14ac:dyDescent="0.2">
      <c r="A147" s="17" t="s">
        <v>30</v>
      </c>
      <c r="B147" s="18" t="s">
        <v>114</v>
      </c>
      <c r="C147" s="18" t="s">
        <v>116</v>
      </c>
      <c r="D147" s="19">
        <v>3498100</v>
      </c>
      <c r="E147" s="19">
        <v>3498100</v>
      </c>
      <c r="F147" s="28">
        <f t="shared" si="3"/>
        <v>100</v>
      </c>
    </row>
    <row r="148" spans="1:6" ht="38.25" x14ac:dyDescent="0.2">
      <c r="A148" s="14" t="s">
        <v>154</v>
      </c>
      <c r="B148" s="20">
        <v>818</v>
      </c>
      <c r="C148" s="14"/>
      <c r="D148" s="16">
        <v>1714700</v>
      </c>
      <c r="E148" s="16">
        <v>1573392.37</v>
      </c>
      <c r="F148" s="27">
        <f t="shared" si="3"/>
        <v>91.759046480433909</v>
      </c>
    </row>
    <row r="149" spans="1:6" ht="140.25" x14ac:dyDescent="0.2">
      <c r="A149" s="17" t="s">
        <v>117</v>
      </c>
      <c r="B149" s="18" t="s">
        <v>118</v>
      </c>
      <c r="C149" s="18" t="s">
        <v>119</v>
      </c>
      <c r="D149" s="19">
        <v>34000</v>
      </c>
      <c r="E149" s="19">
        <v>30500</v>
      </c>
      <c r="F149" s="28">
        <f t="shared" si="3"/>
        <v>89.705882352941174</v>
      </c>
    </row>
    <row r="150" spans="1:6" ht="178.5" x14ac:dyDescent="0.2">
      <c r="A150" s="17" t="s">
        <v>120</v>
      </c>
      <c r="B150" s="18" t="s">
        <v>118</v>
      </c>
      <c r="C150" s="18" t="s">
        <v>121</v>
      </c>
      <c r="D150" s="19">
        <v>140000</v>
      </c>
      <c r="E150" s="19">
        <v>135140.45000000001</v>
      </c>
      <c r="F150" s="28">
        <f t="shared" si="3"/>
        <v>96.528892857142864</v>
      </c>
    </row>
    <row r="151" spans="1:6" ht="140.25" x14ac:dyDescent="0.2">
      <c r="A151" s="17" t="s">
        <v>122</v>
      </c>
      <c r="B151" s="18" t="s">
        <v>118</v>
      </c>
      <c r="C151" s="18" t="s">
        <v>123</v>
      </c>
      <c r="D151" s="19">
        <v>20000</v>
      </c>
      <c r="E151" s="19">
        <v>15550</v>
      </c>
      <c r="F151" s="28">
        <f t="shared" si="3"/>
        <v>77.75</v>
      </c>
    </row>
    <row r="152" spans="1:6" ht="165.75" x14ac:dyDescent="0.2">
      <c r="A152" s="17" t="s">
        <v>173</v>
      </c>
      <c r="B152" s="18" t="s">
        <v>118</v>
      </c>
      <c r="C152" s="18" t="s">
        <v>124</v>
      </c>
      <c r="D152" s="19">
        <v>3500</v>
      </c>
      <c r="E152" s="19">
        <v>3500</v>
      </c>
      <c r="F152" s="28">
        <f t="shared" si="3"/>
        <v>100</v>
      </c>
    </row>
    <row r="153" spans="1:6" ht="165.75" x14ac:dyDescent="0.2">
      <c r="A153" s="17" t="s">
        <v>125</v>
      </c>
      <c r="B153" s="18" t="s">
        <v>118</v>
      </c>
      <c r="C153" s="18" t="s">
        <v>126</v>
      </c>
      <c r="D153" s="19">
        <v>100000</v>
      </c>
      <c r="E153" s="19">
        <v>77750</v>
      </c>
      <c r="F153" s="28">
        <f t="shared" si="3"/>
        <v>77.75</v>
      </c>
    </row>
    <row r="154" spans="1:6" ht="255" x14ac:dyDescent="0.2">
      <c r="A154" s="17" t="s">
        <v>174</v>
      </c>
      <c r="B154" s="18" t="s">
        <v>118</v>
      </c>
      <c r="C154" s="18" t="s">
        <v>127</v>
      </c>
      <c r="D154" s="19">
        <v>47200</v>
      </c>
      <c r="E154" s="19">
        <v>46900</v>
      </c>
      <c r="F154" s="28">
        <f t="shared" si="3"/>
        <v>99.364406779661024</v>
      </c>
    </row>
    <row r="155" spans="1:6" ht="153" x14ac:dyDescent="0.2">
      <c r="A155" s="17" t="s">
        <v>175</v>
      </c>
      <c r="B155" s="18" t="s">
        <v>118</v>
      </c>
      <c r="C155" s="18" t="s">
        <v>176</v>
      </c>
      <c r="D155" s="19">
        <v>0</v>
      </c>
      <c r="E155" s="19">
        <v>2500</v>
      </c>
      <c r="F155" s="28">
        <v>0</v>
      </c>
    </row>
    <row r="156" spans="1:6" ht="153" x14ac:dyDescent="0.2">
      <c r="A156" s="17" t="s">
        <v>128</v>
      </c>
      <c r="B156" s="18" t="s">
        <v>118</v>
      </c>
      <c r="C156" s="18" t="s">
        <v>129</v>
      </c>
      <c r="D156" s="19">
        <v>10000</v>
      </c>
      <c r="E156" s="19">
        <v>10277.09</v>
      </c>
      <c r="F156" s="28">
        <f t="shared" si="3"/>
        <v>102.7709</v>
      </c>
    </row>
    <row r="157" spans="1:6" ht="140.25" x14ac:dyDescent="0.2">
      <c r="A157" s="17" t="s">
        <v>188</v>
      </c>
      <c r="B157" s="18" t="s">
        <v>118</v>
      </c>
      <c r="C157" s="18" t="s">
        <v>189</v>
      </c>
      <c r="D157" s="19">
        <v>160000</v>
      </c>
      <c r="E157" s="19">
        <v>160378.20000000001</v>
      </c>
      <c r="F157" s="28">
        <f t="shared" si="3"/>
        <v>100.236375</v>
      </c>
    </row>
    <row r="158" spans="1:6" ht="165.75" x14ac:dyDescent="0.2">
      <c r="A158" s="17" t="s">
        <v>130</v>
      </c>
      <c r="B158" s="18" t="s">
        <v>118</v>
      </c>
      <c r="C158" s="18" t="s">
        <v>131</v>
      </c>
      <c r="D158" s="19">
        <v>1200000</v>
      </c>
      <c r="E158" s="19">
        <v>1090896.6299999999</v>
      </c>
      <c r="F158" s="28">
        <f t="shared" si="3"/>
        <v>90.908052499999997</v>
      </c>
    </row>
    <row r="159" spans="1:6" ht="38.25" x14ac:dyDescent="0.2">
      <c r="A159" s="14" t="s">
        <v>155</v>
      </c>
      <c r="B159" s="20">
        <v>863</v>
      </c>
      <c r="C159" s="14"/>
      <c r="D159" s="16">
        <v>149800000</v>
      </c>
      <c r="E159" s="16">
        <v>151721663.90000001</v>
      </c>
      <c r="F159" s="27">
        <f t="shared" si="3"/>
        <v>101.28281969292389</v>
      </c>
    </row>
    <row r="160" spans="1:6" ht="127.5" x14ac:dyDescent="0.2">
      <c r="A160" s="17" t="s">
        <v>31</v>
      </c>
      <c r="B160" s="18" t="s">
        <v>132</v>
      </c>
      <c r="C160" s="18" t="s">
        <v>133</v>
      </c>
      <c r="D160" s="19">
        <v>90000000</v>
      </c>
      <c r="E160" s="19">
        <v>91875693.010000005</v>
      </c>
      <c r="F160" s="28">
        <f t="shared" si="3"/>
        <v>102.08410334444444</v>
      </c>
    </row>
    <row r="161" spans="1:6" ht="165.75" x14ac:dyDescent="0.2">
      <c r="A161" s="17" t="s">
        <v>134</v>
      </c>
      <c r="B161" s="18" t="s">
        <v>132</v>
      </c>
      <c r="C161" s="18" t="s">
        <v>135</v>
      </c>
      <c r="D161" s="19">
        <v>2850000</v>
      </c>
      <c r="E161" s="19">
        <v>3085748.09</v>
      </c>
      <c r="F161" s="28">
        <f t="shared" si="3"/>
        <v>108.27186280701756</v>
      </c>
    </row>
    <row r="162" spans="1:6" ht="76.5" x14ac:dyDescent="0.2">
      <c r="A162" s="17" t="s">
        <v>36</v>
      </c>
      <c r="B162" s="18" t="s">
        <v>132</v>
      </c>
      <c r="C162" s="18" t="s">
        <v>136</v>
      </c>
      <c r="D162" s="19">
        <v>55000000</v>
      </c>
      <c r="E162" s="19">
        <v>54737030.759999998</v>
      </c>
      <c r="F162" s="28">
        <f t="shared" si="3"/>
        <v>99.521874109090902</v>
      </c>
    </row>
    <row r="163" spans="1:6" ht="127.5" x14ac:dyDescent="0.2">
      <c r="A163" s="17" t="s">
        <v>137</v>
      </c>
      <c r="B163" s="18" t="s">
        <v>132</v>
      </c>
      <c r="C163" s="18" t="s">
        <v>138</v>
      </c>
      <c r="D163" s="19">
        <v>1950000</v>
      </c>
      <c r="E163" s="19">
        <v>2023192.04</v>
      </c>
      <c r="F163" s="28">
        <f t="shared" si="3"/>
        <v>103.75343794871795</v>
      </c>
    </row>
    <row r="164" spans="1:6" ht="25.5" x14ac:dyDescent="0.2">
      <c r="A164" s="14" t="s">
        <v>234</v>
      </c>
      <c r="B164" s="20">
        <v>875</v>
      </c>
      <c r="C164" s="14"/>
      <c r="D164" s="16">
        <v>51000</v>
      </c>
      <c r="E164" s="16">
        <v>46109.18</v>
      </c>
      <c r="F164" s="27">
        <f t="shared" si="3"/>
        <v>90.410156862745097</v>
      </c>
    </row>
    <row r="165" spans="1:6" ht="140.25" x14ac:dyDescent="0.2">
      <c r="A165" s="17" t="s">
        <v>117</v>
      </c>
      <c r="B165" s="18" t="s">
        <v>139</v>
      </c>
      <c r="C165" s="18" t="s">
        <v>119</v>
      </c>
      <c r="D165" s="19">
        <v>10000</v>
      </c>
      <c r="E165" s="19">
        <v>10688.74</v>
      </c>
      <c r="F165" s="28">
        <f t="shared" si="3"/>
        <v>106.88739999999999</v>
      </c>
    </row>
    <row r="166" spans="1:6" ht="178.5" x14ac:dyDescent="0.2">
      <c r="A166" s="17" t="s">
        <v>120</v>
      </c>
      <c r="B166" s="18" t="s">
        <v>139</v>
      </c>
      <c r="C166" s="18" t="s">
        <v>121</v>
      </c>
      <c r="D166" s="19">
        <v>26000</v>
      </c>
      <c r="E166" s="19">
        <v>21436.82</v>
      </c>
      <c r="F166" s="28">
        <f t="shared" si="3"/>
        <v>82.449307692307698</v>
      </c>
    </row>
    <row r="167" spans="1:6" ht="140.25" x14ac:dyDescent="0.2">
      <c r="A167" s="17" t="s">
        <v>122</v>
      </c>
      <c r="B167" s="18" t="s">
        <v>139</v>
      </c>
      <c r="C167" s="18" t="s">
        <v>123</v>
      </c>
      <c r="D167" s="19">
        <v>2000</v>
      </c>
      <c r="E167" s="19">
        <v>1200</v>
      </c>
      <c r="F167" s="28">
        <f t="shared" si="3"/>
        <v>60</v>
      </c>
    </row>
    <row r="168" spans="1:6" ht="140.25" x14ac:dyDescent="0.2">
      <c r="A168" s="17" t="s">
        <v>188</v>
      </c>
      <c r="B168" s="18" t="s">
        <v>139</v>
      </c>
      <c r="C168" s="18" t="s">
        <v>189</v>
      </c>
      <c r="D168" s="19">
        <v>4000</v>
      </c>
      <c r="E168" s="19">
        <v>4508.62</v>
      </c>
      <c r="F168" s="28">
        <f t="shared" si="3"/>
        <v>112.71549999999999</v>
      </c>
    </row>
    <row r="169" spans="1:6" ht="165.75" x14ac:dyDescent="0.2">
      <c r="A169" s="17" t="s">
        <v>130</v>
      </c>
      <c r="B169" s="18" t="s">
        <v>139</v>
      </c>
      <c r="C169" s="18" t="s">
        <v>131</v>
      </c>
      <c r="D169" s="19">
        <v>9000</v>
      </c>
      <c r="E169" s="19">
        <v>8275</v>
      </c>
      <c r="F169" s="28">
        <f t="shared" si="3"/>
        <v>91.944444444444443</v>
      </c>
    </row>
  </sheetData>
  <autoFilter ref="A6:F169"/>
  <mergeCells count="30">
    <mergeCell ref="A1:F1"/>
    <mergeCell ref="B4:C4"/>
    <mergeCell ref="E4:E5"/>
    <mergeCell ref="F4:F5"/>
    <mergeCell ref="D4:D5"/>
    <mergeCell ref="A4:A5"/>
    <mergeCell ref="F20:F21"/>
    <mergeCell ref="A24:A25"/>
    <mergeCell ref="B24:B25"/>
    <mergeCell ref="C24:C25"/>
    <mergeCell ref="D24:D25"/>
    <mergeCell ref="E24:E25"/>
    <mergeCell ref="F24:F25"/>
    <mergeCell ref="A20:A21"/>
    <mergeCell ref="B20:B21"/>
    <mergeCell ref="C20:C21"/>
    <mergeCell ref="D20:D21"/>
    <mergeCell ref="E20:E21"/>
    <mergeCell ref="F26:F27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</mergeCells>
  <pageMargins left="0.98425196850393704" right="0.39370078740157483" top="0.39370078740157483" bottom="0.3937007874015748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Лещенко Евгения Викторовна</cp:lastModifiedBy>
  <cp:lastPrinted>2026-02-17T07:52:10Z</cp:lastPrinted>
  <dcterms:created xsi:type="dcterms:W3CDTF">2021-03-15T12:40:16Z</dcterms:created>
  <dcterms:modified xsi:type="dcterms:W3CDTF">2026-02-17T09:54:20Z</dcterms:modified>
</cp:coreProperties>
</file>